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456" windowWidth="28800" windowHeight="18000" tabRatio="870" activeTab="3"/>
  </bookViews>
  <sheets>
    <sheet name="INSTRUCTIONS" sheetId="27" r:id="rId1"/>
    <sheet name="FAQs" sheetId="26" r:id="rId2"/>
    <sheet name="AUDIT SCENARIOS" sheetId="25" r:id="rId3"/>
    <sheet name="Hand Hygiene" sheetId="1" r:id="rId4"/>
    <sheet name="Perioperative Attire" sheetId="2" r:id="rId5"/>
    <sheet name="Aseptic Technique" sheetId="3" r:id="rId6"/>
    <sheet name="Protective Apparel" sheetId="4" r:id="rId7"/>
    <sheet name="Scrubbing, Gowning &amp; Gloving" sheetId="13" r:id="rId8"/>
    <sheet name="Skin Preparation " sheetId="6" r:id="rId9"/>
    <sheet name="Combined Data" sheetId="11" r:id="rId10"/>
    <sheet name="Chart Combined Data" sheetId="34" r:id="rId11"/>
    <sheet name="Chart1 HH" sheetId="28" r:id="rId12"/>
    <sheet name="Chart2 PA" sheetId="29" r:id="rId13"/>
    <sheet name="Chart3 AT" sheetId="30" r:id="rId14"/>
    <sheet name="Chart4 PPE" sheetId="31" r:id="rId15"/>
    <sheet name="Chart5 SGG" sheetId="32" r:id="rId16"/>
    <sheet name="Chart6 SP" sheetId="33" r:id="rId17"/>
  </sheets>
  <definedNames>
    <definedName name="_xlnm.Print_Area" localSheetId="5">'Aseptic Technique'!$A$1:$N$73</definedName>
    <definedName name="_xlnm.Print_Area" localSheetId="2">'AUDIT SCENARIOS'!$A$1:$F$11</definedName>
    <definedName name="_xlnm.Print_Area" localSheetId="1">FAQs!$A$1:$C$37</definedName>
    <definedName name="_xlnm.Print_Area" localSheetId="3">'Hand Hygiene'!$A$1:$N$50</definedName>
    <definedName name="_xlnm.Print_Area" localSheetId="0">INSTRUCTIONS!$A$1:$C$34</definedName>
    <definedName name="_xlnm.Print_Area" localSheetId="4">'Perioperative Attire'!$A$1:$N$48</definedName>
    <definedName name="_xlnm.Print_Area" localSheetId="6">'Protective Apparel'!$A$1:$N$63</definedName>
    <definedName name="_xlnm.Print_Area" localSheetId="7">'Scrubbing, Gowning &amp; Gloving'!$A$1:$N$93</definedName>
    <definedName name="_xlnm.Print_Area" localSheetId="8">'Skin Preparation '!$A$1:$N$63</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4" i="11" l="1"/>
  <c r="D14" i="11"/>
  <c r="E14" i="11"/>
  <c r="F14" i="11"/>
  <c r="G14" i="11"/>
  <c r="H14" i="11"/>
  <c r="I14" i="11"/>
  <c r="J14" i="11"/>
  <c r="K14" i="11"/>
  <c r="L14" i="11"/>
  <c r="C13" i="11"/>
  <c r="D13" i="11"/>
  <c r="E13" i="11"/>
  <c r="F13" i="11"/>
  <c r="G13" i="11"/>
  <c r="H13" i="11"/>
  <c r="I13" i="11"/>
  <c r="J13" i="11"/>
  <c r="K13" i="11"/>
  <c r="L13" i="11"/>
  <c r="C11" i="11"/>
  <c r="D11" i="11"/>
  <c r="E11" i="11"/>
  <c r="F11" i="11"/>
  <c r="G11" i="11"/>
  <c r="H11" i="11"/>
  <c r="I11" i="11"/>
  <c r="J11" i="11"/>
  <c r="K11" i="11"/>
  <c r="L11" i="11"/>
  <c r="C12" i="11"/>
  <c r="D12" i="11"/>
  <c r="E12" i="11"/>
  <c r="F12" i="11"/>
  <c r="G12" i="11"/>
  <c r="H12" i="11"/>
  <c r="I12" i="11"/>
  <c r="J12" i="11"/>
  <c r="K12" i="11"/>
  <c r="L12" i="11"/>
  <c r="C10" i="11"/>
  <c r="D10" i="11"/>
  <c r="E10" i="11"/>
  <c r="F10" i="11"/>
  <c r="G10" i="11"/>
  <c r="H10" i="11"/>
  <c r="I10" i="11"/>
  <c r="J10" i="11"/>
  <c r="K10" i="11"/>
  <c r="L10" i="11"/>
  <c r="C9" i="11"/>
  <c r="D9" i="11"/>
  <c r="E9" i="11"/>
  <c r="F9" i="11"/>
  <c r="G9" i="11"/>
  <c r="H9" i="11"/>
  <c r="I9" i="11"/>
  <c r="J9" i="11"/>
  <c r="K9" i="11"/>
  <c r="L9" i="11"/>
  <c r="L45" i="2" l="1"/>
  <c r="K45" i="2"/>
  <c r="J45" i="2"/>
  <c r="I45" i="2"/>
  <c r="H45" i="2"/>
  <c r="H70" i="3"/>
  <c r="L70" i="3"/>
  <c r="L90" i="13"/>
  <c r="L92" i="13" s="1"/>
  <c r="K90" i="13"/>
  <c r="J90" i="13"/>
  <c r="I90" i="13"/>
  <c r="I92" i="13" s="1"/>
  <c r="H90" i="13"/>
  <c r="H92" i="13" s="1"/>
  <c r="G90" i="13"/>
  <c r="F90" i="13"/>
  <c r="E90" i="13"/>
  <c r="E92" i="13" s="1"/>
  <c r="D90" i="13"/>
  <c r="D92" i="13" s="1"/>
  <c r="C90" i="13"/>
  <c r="L60" i="4"/>
  <c r="K60" i="4"/>
  <c r="K62" i="4" s="1"/>
  <c r="J60" i="4"/>
  <c r="I60" i="4"/>
  <c r="H60" i="4"/>
  <c r="G60" i="4"/>
  <c r="G62" i="4" s="1"/>
  <c r="F60" i="4"/>
  <c r="E60" i="4"/>
  <c r="D60" i="4"/>
  <c r="C60" i="4"/>
  <c r="K70" i="3"/>
  <c r="J70" i="3"/>
  <c r="I70" i="3"/>
  <c r="G70" i="3"/>
  <c r="G72" i="3" s="1"/>
  <c r="F70" i="3"/>
  <c r="E70" i="3"/>
  <c r="D70" i="3"/>
  <c r="C70" i="3"/>
  <c r="C72" i="3" s="1"/>
  <c r="M72" i="3" s="1"/>
  <c r="C22" i="11" s="1"/>
  <c r="G45" i="2"/>
  <c r="F45" i="2"/>
  <c r="E45" i="2"/>
  <c r="D45" i="2"/>
  <c r="C45" i="2"/>
  <c r="L47" i="1"/>
  <c r="K47" i="1"/>
  <c r="J47" i="1"/>
  <c r="I47" i="1"/>
  <c r="H47" i="1"/>
  <c r="G47" i="1"/>
  <c r="F47" i="1"/>
  <c r="E47" i="1"/>
  <c r="D47" i="1"/>
  <c r="C47" i="1"/>
  <c r="C58" i="6"/>
  <c r="C60" i="6" s="1"/>
  <c r="M60" i="6" s="1"/>
  <c r="C25" i="11" s="1"/>
  <c r="D58" i="6"/>
  <c r="D60" i="6" s="1"/>
  <c r="E58" i="6"/>
  <c r="E60" i="6" s="1"/>
  <c r="F58" i="6"/>
  <c r="F60" i="6" s="1"/>
  <c r="G58" i="6"/>
  <c r="G60" i="6" s="1"/>
  <c r="H58" i="6"/>
  <c r="H60" i="6" s="1"/>
  <c r="I58" i="6"/>
  <c r="I60" i="6" s="1"/>
  <c r="J58" i="6"/>
  <c r="J60" i="6" s="1"/>
  <c r="K58" i="6"/>
  <c r="K60" i="6" s="1"/>
  <c r="L58" i="6"/>
  <c r="L60" i="6" s="1"/>
  <c r="C92" i="13"/>
  <c r="M92" i="13" s="1"/>
  <c r="C24" i="11" s="1"/>
  <c r="F92" i="13"/>
  <c r="G92" i="13"/>
  <c r="J92" i="13"/>
  <c r="K92" i="13"/>
  <c r="A59" i="6"/>
  <c r="A92" i="13"/>
  <c r="A91" i="13"/>
  <c r="D72" i="3"/>
  <c r="E72" i="3"/>
  <c r="F72" i="3"/>
  <c r="H72" i="3"/>
  <c r="I72" i="3"/>
  <c r="J72" i="3"/>
  <c r="D62" i="4"/>
  <c r="E62" i="4"/>
  <c r="F62" i="4"/>
  <c r="H62" i="4"/>
  <c r="I62" i="4"/>
  <c r="J62" i="4"/>
  <c r="L62" i="4"/>
  <c r="C24" i="4"/>
  <c r="M24" i="4"/>
  <c r="A61" i="4"/>
  <c r="A71" i="3"/>
  <c r="A46" i="2"/>
  <c r="C47" i="2"/>
  <c r="M47" i="2" s="1"/>
  <c r="C21" i="11" s="1"/>
  <c r="D47" i="2"/>
  <c r="E47" i="2"/>
  <c r="F47" i="2"/>
  <c r="G47" i="2"/>
  <c r="H47" i="2"/>
  <c r="I47" i="2"/>
  <c r="J47" i="2"/>
  <c r="K47" i="2"/>
  <c r="L47" i="2"/>
  <c r="C49" i="1"/>
  <c r="M49" i="1" s="1"/>
  <c r="C20" i="11" s="1"/>
  <c r="D49" i="1"/>
  <c r="E49" i="1"/>
  <c r="F49" i="1"/>
  <c r="G49" i="1"/>
  <c r="H49" i="1"/>
  <c r="I49" i="1"/>
  <c r="J49" i="1"/>
  <c r="K49" i="1"/>
  <c r="L49" i="1"/>
  <c r="A48" i="1"/>
  <c r="M14" i="11"/>
  <c r="M13" i="11"/>
  <c r="M12" i="11"/>
  <c r="M11" i="11"/>
  <c r="M10" i="11"/>
  <c r="M9" i="11"/>
  <c r="L72" i="3"/>
  <c r="K72" i="3"/>
  <c r="C62" i="4"/>
  <c r="M62" i="4" s="1"/>
  <c r="C23" i="11" s="1"/>
</calcChain>
</file>

<file path=xl/sharedStrings.xml><?xml version="1.0" encoding="utf-8"?>
<sst xmlns="http://schemas.openxmlformats.org/spreadsheetml/2006/main" count="555" uniqueCount="368">
  <si>
    <t>hands looked healthy without skin irritations or allergies</t>
  </si>
  <si>
    <t>finger nails were kept short and clean</t>
  </si>
  <si>
    <t>wrist watches, bracelets and rings were not worn</t>
  </si>
  <si>
    <t>2: THE NURSE OBSERVES HAND HYGIENE IN ALL AREAS OF THE HEALTHCARE FACILITY</t>
  </si>
  <si>
    <t xml:space="preserve">Did the nurses perform hand hygiene consistently, including: </t>
  </si>
  <si>
    <t>3: THE NURSE OBSERVES THE 5 MOMENTS OF HAND HYGIENE CONSISTENTLY IN CLINICAL SITUATIONS</t>
  </si>
  <si>
    <t>4: HAND HYGIENE IS SUPPORTED BY THE USE OF GLOVES WHEN DIRECT CONTACT IS REQUIRED</t>
  </si>
  <si>
    <t>Did the nurses perform hand hygiene before donning gloves?</t>
  </si>
  <si>
    <t>1: THE NURSE’S HANDS ARE INSPECTED FOR ANY DAMAGE TO SKIN INTEGRITY</t>
  </si>
  <si>
    <t>Comments</t>
  </si>
  <si>
    <t xml:space="preserve">Did the nurses demonstrate correct hand hygiene practices: </t>
  </si>
  <si>
    <t>1: NURSES SHOULD CHANGE INTO PERIOPERATIVE ATTIRE WHEN ENTERING THE PERIOPERATIVE ENVIRONMENT</t>
  </si>
  <si>
    <t>2: PERIOPERATIVE ATTIRE SHOULD BE PROVIDED AND LAUNDERED BY THE HEALTHCARE FACILITY</t>
  </si>
  <si>
    <t>3: THE HEAD AND ALL FACIAL HAIR SHOULD BE COMPLETELY COVERED</t>
  </si>
  <si>
    <t>Was the nurses’ hair completely covered with headwear?</t>
  </si>
  <si>
    <t>4: DESIGNATED PROTECTIVE FOOTWEAR SHOULD BE WORN</t>
  </si>
  <si>
    <t>Did the nurses wear footwear with a strong sole?</t>
  </si>
  <si>
    <t>Was the nurses’ footwear able to be cleaned easily?</t>
  </si>
  <si>
    <t>Did the nurses perform hand hygiene after handling footwear?</t>
  </si>
  <si>
    <t>5: NAIL POLISH AND ARTIFICIAL NAILS SHOULD NOT BE WORN</t>
  </si>
  <si>
    <t>6:THE WEARING OF JEWELLERY SHOULD BE KEPT TO A MINIMUM</t>
  </si>
  <si>
    <t>NA</t>
  </si>
  <si>
    <t>1: ITEMS USED WITHIN THE ASEPTIC FIELD HAVE BEEN STERILISED</t>
  </si>
  <si>
    <t>2: STERILITY OF ITEMS IS MAINTAINED DURING OPENING AND DISPENSING ONTO ASEPTIC FIELDS</t>
  </si>
  <si>
    <t>Did the instrument nurse use a forcep to remove sterile items presented by the circulating nurse?</t>
  </si>
  <si>
    <t xml:space="preserve">3: NURSES WITHIN THE ASEPTIC FIELD MUST WEAR STERILE GOWN AND GLOVES </t>
  </si>
  <si>
    <t>Did the instrument nurse complete a surgical scrubbing, gowning &amp; gloving procedure according to PPPB 5?</t>
  </si>
  <si>
    <t>4: ASEPTIC FIELDS ARE CREATED AND MAINTAINED USING DRAPES</t>
  </si>
  <si>
    <t>5: THE ASEPTIC FIELDS ARE CONSTANTLY MONITORED</t>
  </si>
  <si>
    <t>Was the aseptic field constantly monitored and not left unattended?</t>
  </si>
  <si>
    <t>Were only essential personnel present during the procedure? (can include up to two students)</t>
  </si>
  <si>
    <t>Were the external doors to the operating room closed during the procedure?</t>
  </si>
  <si>
    <t>7: STERILE SUPPLIES ARE KEPT SEPARATE FROM CONTAMINATED ITEMS AND WASTE</t>
  </si>
  <si>
    <t>If items fell below the horizontal level of the instrument trolley – Were the items discarded?</t>
  </si>
  <si>
    <t>If items were dropped on the floor – Were the items discarded?</t>
  </si>
  <si>
    <t xml:space="preserve">If gown and gloves were contaminated during the procedure – Were the gown and gloves changed immediately? </t>
  </si>
  <si>
    <t>If items were ‘flipped’ onto the aseptic field – Was ‘flipping’ carried out only in an emergency?</t>
  </si>
  <si>
    <t>2: NURSES SHOULD WEAR PROTECTIVE EYEWEAR</t>
  </si>
  <si>
    <t>3: NURSES SHOULD WEAR A SURGICAL FACE MASK</t>
  </si>
  <si>
    <t>perform hand hygiene following removal of the mask</t>
  </si>
  <si>
    <t>In the case of transmissible diseases (eg. TB, H5N1 etc), did the nurses wear a surgical face mask/respirator with special filters that provided protection such diseases?</t>
  </si>
  <si>
    <t>4: NURSES SHOULD WEAR GLOVES</t>
  </si>
  <si>
    <t>1: THE NURSE SHOULD BE APPROPRIATELY ATTIRED PRIOR TO COMMENCEMENT OF THE SURGICAL SCRUB</t>
  </si>
  <si>
    <t>2: THE APPROPRIATE ANTIMICROBIAL SOLUTION IS USED FOR THE SCRUBBING PROCEDURE</t>
  </si>
  <si>
    <t>4: THE NURSE SHOULD DON STERILE GOWN AND GLOVES USING ASEPTIC TECHNIQUE</t>
  </si>
  <si>
    <t>5: THE NURSE SHOULD REMOVE GOWN AND GLOVES IN A MANNER THAT PROTECTS THE WEARER FROM CONTAMINATION</t>
  </si>
  <si>
    <t>1: OPERATIVE SITE AND SURROUNDING AREAS ARE CLEAN</t>
  </si>
  <si>
    <t>2: OPERATIVE SITE IS PREPARED WITH AN ANTIMICROBIAL AGENT</t>
  </si>
  <si>
    <t>3: SKIN PREPARATION IS PERFORMED BY SKILLED PERSONNEL</t>
  </si>
  <si>
    <t>4: SKIN PREP IS DOCUMENTED IN PATIENT’S MEDICAL RECORD</t>
  </si>
  <si>
    <t xml:space="preserve">5: THE PROCEDURE FOR SKIN PREP </t>
  </si>
  <si>
    <t>Did the nurses prepare the sterile swabs, sterile galipot/bowl, kidney dish and sponge holding forcep?</t>
  </si>
  <si>
    <t>Did the nurses confirm the recommended antiseptic agent before receiving it into a galipot/bowl?</t>
  </si>
  <si>
    <t>Hand Hygiene</t>
  </si>
  <si>
    <t>Aseptic Technic</t>
  </si>
  <si>
    <t>Protective Apparel</t>
  </si>
  <si>
    <t>Skin Prep</t>
  </si>
  <si>
    <t>Perioperative attire</t>
  </si>
  <si>
    <t>N/A</t>
  </si>
  <si>
    <t>S.G.G combined</t>
  </si>
  <si>
    <t>Did the nurses perform HAND HYGIENE in all relevant clinical situations:</t>
  </si>
  <si>
    <t>Did the nurses perform hand hygiene after discarding gloves?</t>
  </si>
  <si>
    <t>Was the PPPB standard easily accessible within the department for staff reference?</t>
  </si>
  <si>
    <t>Was a SIGN-OFF SHEET provided for staff to indicate when they had read the standard?</t>
  </si>
  <si>
    <t xml:space="preserve">Did the nurses use the gloves for a single patient only? 
ie. removed gloves before attending to other patients </t>
  </si>
  <si>
    <t xml:space="preserve">Did the nurses place used perioperative attire in receptacles for laundering eg. linen bags? </t>
  </si>
  <si>
    <t xml:space="preserve">Was all facial hair covered with appropriate headwear? ie. beards, side-burns covered </t>
  </si>
  <si>
    <t xml:space="preserve">Was disposable headwear available for use? </t>
  </si>
  <si>
    <t>If reusable headwear was worn – 
Was disposable headwear worn underneath (or on top)?</t>
  </si>
  <si>
    <t>Were the nurses nails free from nail polish, artificial or acrylic nails, devices or other adornments?</t>
  </si>
  <si>
    <t>Were the nurses' fingernails kept short and clean?</t>
  </si>
  <si>
    <t>Did the nurses check the chemical indicators for evidence that a sterilising process has been undertaken?</t>
  </si>
  <si>
    <t>When expiry dates were present on items – Were expiry dates checked and confirmed before opening items?</t>
  </si>
  <si>
    <t>Did the circulating nurses follow the principles of asepsis when:</t>
  </si>
  <si>
    <t>When handling sterile drapes, did the instrument nurse follow the principles of asepsis:</t>
  </si>
  <si>
    <t>Was the aseptic field prepared as close as practical to time of use?</t>
  </si>
  <si>
    <t>unsterile cover gowns</t>
  </si>
  <si>
    <t>plastic aprons</t>
  </si>
  <si>
    <t>lead protection for x-rays</t>
  </si>
  <si>
    <t>protective eyewear ie. goggles, eye shields or visor attached to surgical face mask</t>
  </si>
  <si>
    <t>disposable surgical face masks</t>
  </si>
  <si>
    <t>extend down over the mask to prevent splashes going up under the eyewear?</t>
  </si>
  <si>
    <t>close fitting, securely tied to cover both the mouth AND the nose?</t>
  </si>
  <si>
    <t xml:space="preserve">when there was risk of exposure? ie. splash of chemicals, or blood, body fluids, sputum or aerosolised contaminants </t>
  </si>
  <si>
    <t>ensure the mask was not left to hang around the neck or placed in pockets?</t>
  </si>
  <si>
    <t>dispose of the mask by handling THE TIES ONLY to avoid contamination?</t>
  </si>
  <si>
    <t>perform hand hygiene following removal of the mask?</t>
  </si>
  <si>
    <t>a range of gloves eg. unsterile / latex-free / chemical or heat resistant / longer in length etc</t>
  </si>
  <si>
    <t>ensure that all hair, including facial hair was covered?</t>
  </si>
  <si>
    <t>check skin integrity and were fingernails short and clean?</t>
  </si>
  <si>
    <t>EITHER</t>
  </si>
  <si>
    <t xml:space="preserve">OR </t>
  </si>
  <si>
    <t>dispose of nail cleaner in a safe manner</t>
  </si>
  <si>
    <t>don additional protective apparel in accordance with PPPB 4?</t>
  </si>
  <si>
    <t>Did the nurse use the appropriate antiseptic (antimicrobial) scrub solution, in accordance with PPPB 5?</t>
  </si>
  <si>
    <t>prepare a nail cleaner and scrub sponge for later use ie. open pack and place within easy reach</t>
  </si>
  <si>
    <t>leave antiseptic solution in contact with hands and arms while cleaning nails under running water</t>
  </si>
  <si>
    <t>STEP 3             (2 MINUTES)</t>
  </si>
  <si>
    <t xml:space="preserve">STEP 2              (2 MINUTES) </t>
  </si>
  <si>
    <t>STEP 1               (1 MINUTE)</t>
  </si>
  <si>
    <t>STEP 1            (2 MINUTES)</t>
  </si>
  <si>
    <t xml:space="preserve">STEP 2            (1 MINUTE) </t>
  </si>
  <si>
    <t>RINSE hands and forearms keeping hands higher than elbows</t>
  </si>
  <si>
    <t>RINSE hands and forearms  for the final time, keeping hands higher than elbows</t>
  </si>
  <si>
    <t>RINSE hands and forearms for the final time, keeping hands higher than elbows</t>
  </si>
  <si>
    <t>remain at sink keeping hands higher than elbows, while hands and forearms drip dry</t>
  </si>
  <si>
    <t>dry each hand and arm using the sterile towel(s) without contamination?</t>
  </si>
  <si>
    <t>dispose of the towel(s) appropriately?</t>
  </si>
  <si>
    <t>keep hands higher than elbows at all times?</t>
  </si>
  <si>
    <t>extend both arms into gown, keeping hands INSIDE cuffs?</t>
  </si>
  <si>
    <t>keep arms above waist level at all times?</t>
  </si>
  <si>
    <t>don second pair of gloves by sliding over the first pair?</t>
  </si>
  <si>
    <t>keep elbows bent and arms above waist level?</t>
  </si>
  <si>
    <t>work only within areas of gown considered aseptic? (nipple line to waist, finger tips to elbows)</t>
  </si>
  <si>
    <t>unscrubbed nurse wear unsterile gloves whilst assisting in the removal of the gown and gloves?</t>
  </si>
  <si>
    <t>unscrubbed nurse grasp the gown at the shoulders and pull it from the person turning it inside out, discarding appropriately?</t>
  </si>
  <si>
    <t>unscrubbed nurse grasp the contaminated gloves, pull them off, discarding appropriately?</t>
  </si>
  <si>
    <t>nurse re-scrub prior to re-gowning and re-gloving?</t>
  </si>
  <si>
    <t>perform the gowning and gloving procedure in accordance with PPPB 5?</t>
  </si>
  <si>
    <t>ask unscrubbed person to untie tapes at the back of the gown to protect neck and back from contamination?</t>
  </si>
  <si>
    <t>remove the gown before removing the gloves?</t>
  </si>
  <si>
    <t>grasp the gown at the shoulders and pull forward over gloved hands, turning the gown inside out?</t>
  </si>
  <si>
    <t>dispose of the gown in the appropriate receptacle?</t>
  </si>
  <si>
    <t>remove one glove by touching glove to glove and pulling it off?</t>
  </si>
  <si>
    <t>remove second glove by placing thumb/fingers of un-gloved hand inside glove and pulling second glove off?</t>
  </si>
  <si>
    <t>discard gloves appropriately and perform hand hygiene?</t>
  </si>
  <si>
    <t>untie the tapes and front of gown?</t>
  </si>
  <si>
    <t>When removing gown and gloves at end of procedure, did the nurse:</t>
  </si>
  <si>
    <t>by skilled personnel ie. medical officer or perioperative nurse?</t>
  </si>
  <si>
    <t>as close to time of surgery as practical?</t>
  </si>
  <si>
    <t>outside the OR ie. reception, holding area or anaesthetic bay?</t>
  </si>
  <si>
    <t>Did the nurses observe / assess the operative site before the skin was prepped?</t>
  </si>
  <si>
    <t>If removal of dirt and debris was required –</t>
  </si>
  <si>
    <t xml:space="preserve">If hair removal was required – </t>
  </si>
  <si>
    <t>Did the nurses ensure that it was removed before patient entered the OR?</t>
  </si>
  <si>
    <t>Did the nurses ensure that skin was prepped with consideration of:</t>
  </si>
  <si>
    <t>the surgical site?</t>
  </si>
  <si>
    <t>the patient's allergy stauts?</t>
  </si>
  <si>
    <t>the surgeon's preference?</t>
  </si>
  <si>
    <t>length of initial incision?</t>
  </si>
  <si>
    <t>requirement to extend initial incision and/or make additional incisions?</t>
  </si>
  <si>
    <t>drain sites required?</t>
  </si>
  <si>
    <t>drape fenestration size?</t>
  </si>
  <si>
    <t>preservation of skin integrity?</t>
  </si>
  <si>
    <t>maintenance of aseptic technique?</t>
  </si>
  <si>
    <t>prevention of pooling/reduction of hazards?</t>
  </si>
  <si>
    <t>absorbent materials were placed beneath surgical site to collect any run-off or pooling of the antimicrobial agent?</t>
  </si>
  <si>
    <t>the antiseptic agent was applied using a swab attached to sponge holding forcep?</t>
  </si>
  <si>
    <t>the procedure started at the proposed incision site (clean), continuing outwards?</t>
  </si>
  <si>
    <t>the prepped area was large enough to lengthen the incision, move drapes or insert drains if required</t>
  </si>
  <si>
    <t>the used swab was placed in the kidney dish away from remaining sterile swabs?</t>
  </si>
  <si>
    <t>the prep procedure was repeated as required, using a new swab each time?</t>
  </si>
  <si>
    <t>the prepping equipment was removed from the aseptic field on completion of the procedure?</t>
  </si>
  <si>
    <t>any damp materials were removed and skin inspected to ensure the prep solution had dried before draping the patient?</t>
  </si>
  <si>
    <t>KEY</t>
  </si>
  <si>
    <t>YES</t>
  </si>
  <si>
    <t>NAME OF AUDITOR:</t>
  </si>
  <si>
    <t>INITIALS</t>
  </si>
  <si>
    <t>NO</t>
  </si>
  <si>
    <t>FACILITY</t>
  </si>
  <si>
    <t>UNIT</t>
  </si>
  <si>
    <t xml:space="preserve"> </t>
  </si>
  <si>
    <t>Observed practice DID comply with standards</t>
  </si>
  <si>
    <t>Observed practice DID NOT comply with standards</t>
  </si>
  <si>
    <t>Practice was not applicable or relevant in this instance</t>
  </si>
  <si>
    <t xml:space="preserve">Insert Date </t>
  </si>
  <si>
    <t>Insert Auditor Initials</t>
  </si>
  <si>
    <r>
      <t>HH Moment 3</t>
    </r>
    <r>
      <rPr>
        <sz val="16"/>
        <color theme="1"/>
        <rFont val="Calibri"/>
        <family val="2"/>
        <scheme val="minor"/>
      </rPr>
      <t xml:space="preserve"> After a procedure or exposure to body fluids
eg. handle pt linen, remove dressing, collect specimen</t>
    </r>
  </si>
  <si>
    <r>
      <t>HH Moment 1</t>
    </r>
    <r>
      <rPr>
        <sz val="16"/>
        <color theme="1"/>
        <rFont val="Calibri"/>
        <family val="2"/>
        <scheme val="minor"/>
      </rPr>
      <t xml:space="preserve"> Before touching the patient 
eg. transfer patient, feel for patient’s pulse, apply BP cuff</t>
    </r>
  </si>
  <si>
    <r>
      <t>HH Moment 2</t>
    </r>
    <r>
      <rPr>
        <sz val="16"/>
        <color theme="1"/>
        <rFont val="Calibri"/>
        <family val="2"/>
        <scheme val="minor"/>
      </rPr>
      <t xml:space="preserve"> Before a procedure
 eg. insert urinary catheter, apply dressing</t>
    </r>
  </si>
  <si>
    <r>
      <t>HH Moment 4</t>
    </r>
    <r>
      <rPr>
        <sz val="16"/>
        <color theme="1"/>
        <rFont val="Calibri"/>
        <family val="2"/>
        <scheme val="minor"/>
      </rPr>
      <t xml:space="preserve"> After touching the patient
eg. transfer patient, feel for pulse, apply BP cuff</t>
    </r>
  </si>
  <si>
    <r>
      <t>HH Moment 5</t>
    </r>
    <r>
      <rPr>
        <sz val="16"/>
        <color theme="1"/>
        <rFont val="Calibri"/>
        <family val="2"/>
        <scheme val="minor"/>
      </rPr>
      <t xml:space="preserve"> After touching the patient’s surroundings
eg. clean used surfaces, leave pt room or bedspace</t>
    </r>
  </si>
  <si>
    <t>Did the nurses wear gloves to prevent direct contact with blood, body fluids, non-intact skin, mucous membranes &amp; surfaces?</t>
  </si>
  <si>
    <t>Did the nurses discard the gloves into rubbish bin as soon as practical after removal? ie. not placed into pockets</t>
  </si>
  <si>
    <r>
      <t xml:space="preserve">Select 1 nurse during your audit. </t>
    </r>
    <r>
      <rPr>
        <sz val="16"/>
        <color theme="1"/>
        <rFont val="Calibri"/>
        <family val="2"/>
        <scheme val="minor"/>
      </rPr>
      <t>When questioned, had this nurse read the standard and completed the SIGN-OFF SHEET already?</t>
    </r>
  </si>
  <si>
    <t>Did the nurses confirm the integrity of all packages prior to opening?</t>
  </si>
  <si>
    <r>
      <t xml:space="preserve">Did the nurses handle sterile items using principles of </t>
    </r>
    <r>
      <rPr>
        <b/>
        <sz val="16"/>
        <color theme="1"/>
        <rFont val="Calibri"/>
        <family val="2"/>
        <scheme val="minor"/>
      </rPr>
      <t>‘event related sterility’</t>
    </r>
    <r>
      <rPr>
        <sz val="16"/>
        <color theme="1"/>
        <rFont val="Calibri"/>
        <family val="2"/>
        <scheme val="minor"/>
      </rPr>
      <t>? ie. protect integrity of package from damage such as rips, moisture, contamination</t>
    </r>
  </si>
  <si>
    <r>
      <t>6:</t>
    </r>
    <r>
      <rPr>
        <sz val="16"/>
        <color theme="1"/>
        <rFont val="Calibri"/>
        <family val="2"/>
        <scheme val="minor"/>
      </rPr>
      <t xml:space="preserve"> </t>
    </r>
    <r>
      <rPr>
        <b/>
        <sz val="16"/>
        <color theme="1"/>
        <rFont val="Calibri"/>
        <family val="2"/>
        <scheme val="minor"/>
      </rPr>
      <t>MOVEMENT OF NURSE AND EQUIPMENT IN AND AROUND THE ASEPTIC FIELD IS KEPT TO A MINIMUM</t>
    </r>
  </si>
  <si>
    <r>
      <rPr>
        <b/>
        <i/>
        <sz val="16"/>
        <color theme="1"/>
        <rFont val="Calibri"/>
        <family val="2"/>
        <scheme val="minor"/>
      </rPr>
      <t>Did the nurses ensure that it was removed:</t>
    </r>
    <r>
      <rPr>
        <i/>
        <sz val="16"/>
        <color theme="1"/>
        <rFont val="Calibri"/>
        <family val="2"/>
        <scheme val="minor"/>
      </rPr>
      <t xml:space="preserve">
according to surgeon’s orders or facility policy?</t>
    </r>
  </si>
  <si>
    <r>
      <t xml:space="preserve">Did the nurses ensure that:
</t>
    </r>
    <r>
      <rPr>
        <sz val="16"/>
        <color theme="1"/>
        <rFont val="Calibri"/>
        <family val="2"/>
        <scheme val="minor"/>
      </rPr>
      <t>aseptic technique was maintained during prep procedure?</t>
    </r>
  </si>
  <si>
    <t xml:space="preserve">Did the nurses wear protective eyewear when there was risk of exposure? ie. splash of chemicals, or blood, body fluids or sputum aerosolised contaminants </t>
  </si>
  <si>
    <t>Did the nurses wear protective eyewear in conjunction with a surgical face mask?</t>
  </si>
  <si>
    <r>
      <t xml:space="preserve">If the protective eyewear was reusable: </t>
    </r>
    <r>
      <rPr>
        <i/>
        <sz val="16"/>
        <color theme="1"/>
        <rFont val="Calibri"/>
        <family val="2"/>
        <scheme val="minor"/>
      </rPr>
      <t xml:space="preserve">
did it allow for easy decontamination eg. wipe over visor? </t>
    </r>
  </si>
  <si>
    <r>
      <t xml:space="preserve">Did the nurses wear a surgical face mask and protective eyewear:
</t>
    </r>
    <r>
      <rPr>
        <sz val="16"/>
        <color theme="1"/>
        <rFont val="Calibri"/>
        <family val="2"/>
        <scheme val="minor"/>
      </rPr>
      <t xml:space="preserve">in the presence of open aseptic fields? </t>
    </r>
  </si>
  <si>
    <r>
      <t xml:space="preserve">Did the surgical face mask meet basic safety requirements: 
</t>
    </r>
    <r>
      <rPr>
        <i/>
        <sz val="16"/>
        <color theme="1"/>
        <rFont val="Calibri"/>
        <family val="2"/>
        <scheme val="minor"/>
      </rPr>
      <t>single-use, made of a repellent material?</t>
    </r>
  </si>
  <si>
    <r>
      <t xml:space="preserve">Prior to the commencement of the scrub, did the nurse:
</t>
    </r>
    <r>
      <rPr>
        <sz val="16"/>
        <color theme="1"/>
        <rFont val="Calibri"/>
        <family val="2"/>
        <scheme val="minor"/>
      </rPr>
      <t>wear clean perioperative attire?</t>
    </r>
  </si>
  <si>
    <r>
      <t>3:</t>
    </r>
    <r>
      <rPr>
        <sz val="16"/>
        <color theme="1"/>
        <rFont val="Calibri"/>
        <family val="2"/>
        <scheme val="minor"/>
      </rPr>
      <t xml:space="preserve"> </t>
    </r>
    <r>
      <rPr>
        <b/>
        <sz val="16"/>
        <color theme="1"/>
        <rFont val="Calibri"/>
        <family val="2"/>
        <scheme val="minor"/>
      </rPr>
      <t xml:space="preserve">THE NURSE SHOULD FOLLOW A STANDARDISED SCRUB PROCEDURE:  </t>
    </r>
  </si>
  <si>
    <r>
      <t xml:space="preserve">wet hands and forearms, apply antiseptic solution then wash using circular motions </t>
    </r>
    <r>
      <rPr>
        <b/>
        <sz val="16"/>
        <color theme="1"/>
        <rFont val="Calibri"/>
        <family val="2"/>
        <scheme val="minor"/>
      </rPr>
      <t>stopping 2.5 cms above elbow</t>
    </r>
  </si>
  <si>
    <r>
      <t xml:space="preserve">wet hands and forearms, apply antiseptic solution then wash between fingers, then hands and forearms using circular motions, </t>
    </r>
    <r>
      <rPr>
        <b/>
        <sz val="16"/>
        <color theme="1"/>
        <rFont val="Calibri"/>
        <family val="2"/>
        <scheme val="minor"/>
      </rPr>
      <t>stopping at elbow level.</t>
    </r>
    <r>
      <rPr>
        <sz val="16"/>
        <color theme="1"/>
        <rFont val="Calibri"/>
        <family val="2"/>
        <scheme val="minor"/>
      </rPr>
      <t xml:space="preserve"> The sponge may be used at this time.</t>
    </r>
  </si>
  <si>
    <r>
      <t xml:space="preserve">wet hands, apply antiseptic solution, then </t>
    </r>
    <r>
      <rPr>
        <b/>
        <sz val="16"/>
        <color theme="1"/>
        <rFont val="Calibri"/>
        <family val="2"/>
        <scheme val="minor"/>
      </rPr>
      <t>wash hands</t>
    </r>
    <r>
      <rPr>
        <sz val="16"/>
        <color theme="1"/>
        <rFont val="Calibri"/>
        <family val="2"/>
        <scheme val="minor"/>
      </rPr>
      <t xml:space="preserve"> for the final time </t>
    </r>
  </si>
  <si>
    <r>
      <t xml:space="preserve">wet hands and forearms, apply anitseptic solution, then wash using circular motions </t>
    </r>
    <r>
      <rPr>
        <b/>
        <sz val="16"/>
        <color theme="1"/>
        <rFont val="Calibri"/>
        <family val="2"/>
        <scheme val="minor"/>
      </rPr>
      <t xml:space="preserve">stopping 2.5 cms above elbow </t>
    </r>
    <r>
      <rPr>
        <sz val="16"/>
        <color theme="1"/>
        <rFont val="Calibri"/>
        <family val="2"/>
        <scheme val="minor"/>
      </rPr>
      <t>(20 seconds)</t>
    </r>
  </si>
  <si>
    <r>
      <t xml:space="preserve">without rinsing, apply more anitseptic solution, then wash between fingers, then hands and forearms using circular motions </t>
    </r>
    <r>
      <rPr>
        <b/>
        <sz val="16"/>
        <color theme="1"/>
        <rFont val="Calibri"/>
        <family val="2"/>
        <scheme val="minor"/>
      </rPr>
      <t>stopping at elbow level</t>
    </r>
  </si>
  <si>
    <r>
      <t xml:space="preserve">wet hands and forearms, apply anitseptic solution, then wash using circular motions </t>
    </r>
    <r>
      <rPr>
        <b/>
        <sz val="16"/>
        <color theme="1"/>
        <rFont val="Calibri"/>
        <family val="2"/>
        <scheme val="minor"/>
      </rPr>
      <t>stopping mid-forearm</t>
    </r>
  </si>
  <si>
    <r>
      <t xml:space="preserve">When drying hands and arms, did the nurse:
</t>
    </r>
    <r>
      <rPr>
        <sz val="16"/>
        <color theme="1"/>
        <rFont val="Calibri"/>
        <family val="2"/>
        <scheme val="minor"/>
      </rPr>
      <t>handle the gown and gloves in an aseptic manner?</t>
    </r>
  </si>
  <si>
    <r>
      <t xml:space="preserve">When donning the sterile gown, did the nurse:
</t>
    </r>
    <r>
      <rPr>
        <sz val="16"/>
        <color theme="1"/>
        <rFont val="Calibri"/>
        <family val="2"/>
        <scheme val="minor"/>
      </rPr>
      <t>grasp the gown by the neck and allow it to unfold?</t>
    </r>
  </si>
  <si>
    <r>
      <t xml:space="preserve">When donning sterile gloves, did the nurse:
</t>
    </r>
    <r>
      <rPr>
        <sz val="16"/>
        <color theme="1"/>
        <rFont val="Calibri"/>
        <family val="2"/>
        <scheme val="minor"/>
      </rPr>
      <t>prepare two pairs of gloves to comply with double gloving?</t>
    </r>
  </si>
  <si>
    <r>
      <t xml:space="preserve">If removing gown and gloves during a procedure, did the:
</t>
    </r>
    <r>
      <rPr>
        <i/>
        <sz val="16"/>
        <color theme="1"/>
        <rFont val="Calibri"/>
        <family val="2"/>
        <scheme val="minor"/>
      </rPr>
      <t>nurse requiring a change of gown and gloves step away from the aseptic field?</t>
    </r>
  </si>
  <si>
    <t>Was the skin preparation was performed by the nurse?</t>
  </si>
  <si>
    <t>NOTE</t>
  </si>
  <si>
    <r>
      <t xml:space="preserve">When completing the gowning and gloving procedure, did the nurse: </t>
    </r>
    <r>
      <rPr>
        <sz val="16"/>
        <color theme="1"/>
        <rFont val="Calibri"/>
        <family val="2"/>
        <scheme val="minor"/>
      </rPr>
      <t xml:space="preserve">untie tapes at front of gown and present to apprpriate personnel to turn gown? </t>
    </r>
  </si>
  <si>
    <t>ensure that nail polish and/or artificial nails, devices or other adornments were not worn?</t>
  </si>
  <si>
    <t>ensure that wrist watch, bracelets and rings were removed?</t>
  </si>
  <si>
    <t>dispose of sponge in safe manner ie. avoid splashing attire and floor</t>
  </si>
  <si>
    <r>
      <t>wet hands and forearms</t>
    </r>
    <r>
      <rPr>
        <b/>
        <sz val="16"/>
        <color theme="1"/>
        <rFont val="Calibri"/>
        <family val="2"/>
        <scheme val="minor"/>
      </rPr>
      <t>,</t>
    </r>
    <r>
      <rPr>
        <sz val="16"/>
        <color theme="1"/>
        <rFont val="Calibri"/>
        <family val="2"/>
        <scheme val="minor"/>
      </rPr>
      <t xml:space="preserve"> apply antiseptic solution then wash hands and forearms using circular motions </t>
    </r>
    <r>
      <rPr>
        <b/>
        <sz val="16"/>
        <color theme="1"/>
        <rFont val="Calibri"/>
        <family val="2"/>
        <scheme val="minor"/>
      </rPr>
      <t>stopping mid-forearm</t>
    </r>
  </si>
  <si>
    <t>turn on water to a steady flow to minimise splashes on attire and floor</t>
  </si>
  <si>
    <t>don the first pair using closed gloving method to ensure that fingers do not contaminate the outer surfaces of the gloves?</t>
  </si>
  <si>
    <t>secure the ties at the side of the gown without contamination?</t>
  </si>
  <si>
    <t>presenting sterile items to the instrument nurse eg. nurses did not lean over aseptic field</t>
  </si>
  <si>
    <t>pouring fluids onto the aseptic field</t>
  </si>
  <si>
    <t>unwrapping a sterile item in a manner that maintained sterility</t>
  </si>
  <si>
    <t>opening large items or instrument trays</t>
  </si>
  <si>
    <t>peeling open sterile packages ie. did not tear package, treated edges as unsterile</t>
  </si>
  <si>
    <t>If the nurses wore disposable shoe-covers, was it intended as additional PPE for high levels of contamination / fluid?</t>
  </si>
  <si>
    <t>AVG</t>
  </si>
  <si>
    <t>FORMULAS INSERTED HERE TO COPY AVERAGE SCORES FROM SHEETS</t>
  </si>
  <si>
    <t>FORMULAS INSERTED HERE TO CHECK AVERAGE SCORES</t>
  </si>
  <si>
    <t xml:space="preserve">Step </t>
  </si>
  <si>
    <t>PATs will be used multiple times until the required number of practice audits have been completed</t>
  </si>
  <si>
    <t>Observe the perioperative nurse/s during routine clinical practice</t>
  </si>
  <si>
    <t xml:space="preserve">Non-routine or emergency procedures are not appropriate times to conduct the practice audit. </t>
  </si>
  <si>
    <t>Depending on the practice being audited, only one nurse’s practice may need to be observed (eg. Scrubbing), or multiple nurses’ practices may be observed (eg. Periop Attire)</t>
  </si>
  <si>
    <t>Keep moving around your workplace looking for the practices. Allocate another time to rertun to the PAT if there are some practices you cannot observe in the time.</t>
  </si>
  <si>
    <t>Score 1 when the nurse/s observed practice is compliant and meets the described standard</t>
  </si>
  <si>
    <t>Score 0 when the nurse/s observed practice is noncompliant or falls below the described standard</t>
  </si>
  <si>
    <t>Write NA when criteria are not applicable or not relevant in the specific situation you are observing</t>
  </si>
  <si>
    <t>There are some occasions when the criteria may not be applicable eg. skin preparation is not required</t>
  </si>
  <si>
    <t>The Auditor should score the nurse/s as above.</t>
  </si>
  <si>
    <t>Complete and check all details of the PAT</t>
  </si>
  <si>
    <t>&amp; Repeat</t>
  </si>
  <si>
    <t>Save the PAT and repeat as required by local practice</t>
  </si>
  <si>
    <t>Feedback</t>
  </si>
  <si>
    <t>‘Audit and Feedback’ can be effective tools for practice improvement</t>
  </si>
  <si>
    <t>WHAT SKILLS DO I NEED TO UNDERTAKE THE ACORN PRACTICE AUDITS?</t>
  </si>
  <si>
    <t>HOW MUCH TIME DO I NEED TO UNDERTAKE THE ACORN PRACTICE AUDITS?</t>
  </si>
  <si>
    <t>The time taken to audit one standard will depend upon many things and will change over time as you become more experienced and effiicient. At the beginning you should schedule one hour to conduct an audit (inc. prepare, conduct, record). Allocate another time to rertun to the PAT if there are some practices you did not observe in the time. You will get faster and more efficient with experience. For example, you may feel skilled enough to audit more than one standard during an observation period. Eventually, you may feel skilled enough to conduct audits while you are going about your other work.</t>
  </si>
  <si>
    <t>HOW DO THESE ACORN PRACTICE AUDITS DIFFER FROM COMPETENCY ASSESSMENTS?</t>
  </si>
  <si>
    <t>Practice audits are designed to take a random snapshot of many nurses' practice within your workplace at many varied times and situations. The result of the audit will tell you whether there are many nurses WHO ARE PRACTISING according to the standards at many varied times and situations. Audits are the measurement tools in quality improvement. Competency assessments are designed to focus on a single nurse's practice at an agreed point in time. The result of the competency assessment will tell you whether this one nurse KNOWS HOW TO PRACTISE according to the standards when asked to do so. Assessments are measurement tools in training and education.</t>
  </si>
  <si>
    <t>SHOULD I TELL THE NURSES THAT THEY ARE BEING AUDITED?</t>
  </si>
  <si>
    <t>HOW DO I CONDUCT THE ACORN PRACTICE AUDITS WITHOUT BEING NOTICED?</t>
  </si>
  <si>
    <t>HOW MANY NURSES SHOULD I OBSERVE DURING AN AUDIT?</t>
  </si>
  <si>
    <t>WHEN SHOULD I FOCUS ON ONE NURSE DURING AN AUDIT?</t>
  </si>
  <si>
    <t>HOW DO I ENSURE MY AUDIT RESULTS ARE REPRESENTATIVE OF MY WORKPLACE?</t>
  </si>
  <si>
    <t>Observe more than two or three nurses whenever that is possible. Avoid audits that observe only new nurses or only expereinced nurses. With each audit, consider whether you are observing a range of nursing experience and consider whether this reflects the usual mix in your workplace. Your set of 10 audits should be representative of the diversity of your workplace. An exception is when standards include practices which must be performed in the correct sequence of procedural steps. In these instances, you may focus on one nurse when observing these sequential practices, for example the complete surgical scrubbing technique from the sink to the instrument table. It is very important to observe different nurses for each of the 10 audits with this standard to ensure that your results are representative of your diverse workplace.</t>
  </si>
  <si>
    <t>HOW MANY ACORN PRACTICE AUDITS NEED TO BE COMPLETED FOR EACH STANDARD IN THE BUNDLE?</t>
  </si>
  <si>
    <t xml:space="preserve">WHAT SHOULD I DO WHEN I OBSERVE NON-COMPLIANT PRACTICE DURING AN AUDIT? </t>
  </si>
  <si>
    <t xml:space="preserve">Score practices as non-compliant as and when you observe them. Patient and staff safety are paramount at all times and practice audits are no different in this respect. You should be prepared to speak up if you observe practices that compromise patient or staff safety. Consider whether non-compliant practices are likely to compromise patient or staff safety. It may require immediate intervention or it may require corrective instruction. For example, you may observe a nurse at the scrub sink without protective eyewear. You could observe until the nurse approaches the instrument trolley and prepares for direct patient care. If the nurse has not yet corrected their practice and the circulating nurse has not noticed and provide assistance, you should intervene. You would then score the practice as non-compliant. </t>
  </si>
  <si>
    <t>HOW DO I SCORE A PRACTICE THAT WAS PERFORMED DURING AN AUDIT, IF I DID NOT OBSERVE IT MYSELF?</t>
  </si>
  <si>
    <t xml:space="preserve">When a nurse's practice deviates from the accepted standard it is considered non-compliant and scored ZERO. Generally, this score is not altered by the reason for the nurse's non-compliance. As auditor, you could make a note of the reason so that management can take action. For example, "plastic aprons not available". This may explain to management why the nurses were non-compliant for the month that the equipment was out of stock. </t>
  </si>
  <si>
    <t>audit score</t>
  </si>
  <si>
    <t>PRACTICE AUDIT DETAILS</t>
  </si>
  <si>
    <t>AUDIT PERIOD START:</t>
  </si>
  <si>
    <t>AUDIT PERIOD END:</t>
  </si>
  <si>
    <t>EXCEL FORMULAS ARE EMBEDDED IN CELLS</t>
  </si>
  <si>
    <t>5: THE STANDARD IS REVIEWED EVERY THREE YEARS AND WHEN NEW EVIDENCE IS AVAILABLE</t>
  </si>
  <si>
    <t>Insert logo and local badging here</t>
  </si>
  <si>
    <t>6:  THE STANDARD IS REVIEWED EVERY THREE YEARS AND WHEN NEW EVIDENCE IS AVAILABLE</t>
  </si>
  <si>
    <t xml:space="preserve">RAW SCORES FOR INDIVIDUAL AUDITS </t>
  </si>
  <si>
    <t>INDIVIDUAL COMPLIANCE RATE %</t>
  </si>
  <si>
    <t>Exclude those scored NA to calculate total Applicable Criteria AC (23 minus all NA = AC)</t>
  </si>
  <si>
    <t>Exclude those scored NA to calculate total Applicable Criteria AC (22 minus all NA = AC)</t>
  </si>
  <si>
    <t>If a wedding band was worn – Was the nurses' wedding band removed prior to surgical scrub being performed?</t>
  </si>
  <si>
    <t xml:space="preserve">handle the drapes as little as possible? </t>
  </si>
  <si>
    <t>keep the drapes above waist level when taking them to the operative site?</t>
  </si>
  <si>
    <t>unfold the drapes from the operative site to the periphery?</t>
  </si>
  <si>
    <t>cuff the drape over hands to prevent contamination when positioning the drape?</t>
  </si>
  <si>
    <t>once positioned, leave drapes in place without repositioning?</t>
  </si>
  <si>
    <r>
      <t>use an impervious waterproof drape to prevent '</t>
    </r>
    <r>
      <rPr>
        <b/>
        <sz val="16"/>
        <color theme="1"/>
        <rFont val="Calibri"/>
        <family val="2"/>
        <scheme val="minor"/>
      </rPr>
      <t xml:space="preserve">strikethrough' </t>
    </r>
    <r>
      <rPr>
        <sz val="16"/>
        <color theme="1"/>
        <rFont val="Calibri"/>
        <family val="2"/>
        <scheme val="minor"/>
      </rPr>
      <t>of fluids?</t>
    </r>
  </si>
  <si>
    <t>secure drapes using appropriate towel clips (or adhesive tape)?</t>
  </si>
  <si>
    <t>discard contaminated drapes and gowns were in the appropriate receptacle?</t>
  </si>
  <si>
    <t>8: THE STANDARD IS REVIEWED EVERY THREE YEARS AND WHEN NEW EVIDENCE IS AVAILABLE</t>
  </si>
  <si>
    <r>
      <t xml:space="preserve">Did the nurses: </t>
    </r>
    <r>
      <rPr>
        <sz val="16"/>
        <color theme="1"/>
        <rFont val="Calibri"/>
        <family val="2"/>
        <scheme val="minor"/>
      </rPr>
      <t>minimise talking whilst wearing the mask in the presence of aseptic fields?</t>
    </r>
  </si>
  <si>
    <t xml:space="preserve">Was the mask changed regularly (depending on availability) eg. when mask was contaminated or between procedures?  </t>
  </si>
  <si>
    <t>when there was risk of direct contact with non-intact skin or mucous membranes? eg. eyes, mouth, perineum etc</t>
  </si>
  <si>
    <t>when there was risk of direct contact with contaminated environmental surfaces? eg. trolleys, operating table etc</t>
  </si>
  <si>
    <t>change the contaminated mask as soon as convenient?</t>
  </si>
  <si>
    <t>Did the HCF provide adequate supplies of protective apparel?</t>
  </si>
  <si>
    <t>1: PROTECTIVE APPAREL SHOULD BE PROVIDED BY THE FACILITY</t>
  </si>
  <si>
    <t xml:space="preserve">ONLY 1 AUDIT OF FACILITY RESPONSIBILITIES IS REQUIRED </t>
  </si>
  <si>
    <t xml:space="preserve">HSO RESPONSIBILITIES SCORE </t>
  </si>
  <si>
    <t>Exclude those scored NA to calculate total Applicable Criteria AC (27 minus all NA = AC)</t>
  </si>
  <si>
    <t xml:space="preserve">when coming on duty ie. after changing into periop attire and before attending to patients? </t>
  </si>
  <si>
    <t>at breaks for meals ie. before and after eating?</t>
  </si>
  <si>
    <t>at breaks for bathroom? ie. HH performed when leaving clinical room to go to bathroom</t>
  </si>
  <si>
    <t>after using the bathroom?</t>
  </si>
  <si>
    <t xml:space="preserve">when going off duty? ie. after changing out of contaminated periop attire and/or footwear </t>
  </si>
  <si>
    <t>after coughing, sneezing or blowing nose?</t>
  </si>
  <si>
    <t>nail polish, artificial nails, devices and other adornments were not worn</t>
  </si>
  <si>
    <t>Did the nurses wear perioperative attire in accordance with the standard?</t>
  </si>
  <si>
    <t>If replacement of perioperative attire was required ie. allocation to another OR after septic OR - Was contaminated attire replaced in accordance with the standard?</t>
  </si>
  <si>
    <r>
      <rPr>
        <b/>
        <sz val="16"/>
        <color theme="1"/>
        <rFont val="Calibri"/>
        <family val="2"/>
        <scheme val="minor"/>
      </rPr>
      <t xml:space="preserve">Select 1 nurse during your audit. </t>
    </r>
    <r>
      <rPr>
        <sz val="16"/>
        <color theme="1"/>
        <rFont val="Calibri"/>
        <family val="2"/>
        <scheme val="minor"/>
      </rPr>
      <t>When questioned, did this nurse demonstrate knowledge of home laundering requirements in accordance with the standard?</t>
    </r>
  </si>
  <si>
    <t>Was the nurse free from jewelery on hands and arms ie. wrist watch, bracelet/s, ring/s?</t>
  </si>
  <si>
    <t>If worn, were necklaces of plain chain design, fully enclosed within the perioperative attire?</t>
  </si>
  <si>
    <t>If worn, were stud or sleeper design earrings enclosed with the perioperative headwear?</t>
  </si>
  <si>
    <t>If present, were body piercings or other visible jewellery completely covered with perioperative attire, taped or otherwise covered?</t>
  </si>
  <si>
    <t>If  aseptic fields required covering – did the nurses follow the recommended procedure in Appendix 1 of the standard?</t>
  </si>
  <si>
    <r>
      <t>When unscrubbed nurses moved around the operating room, did they:</t>
    </r>
    <r>
      <rPr>
        <sz val="16"/>
        <color theme="1"/>
        <rFont val="Calibri (Body)"/>
      </rPr>
      <t> face the aseptic fields and keep a distance to prevent accidental contamination?</t>
    </r>
  </si>
  <si>
    <t>walk around aseptic fields, not move between them?</t>
  </si>
  <si>
    <t>refrain from leaning over or touching aseptic fields?</t>
  </si>
  <si>
    <t>move draped trolleys by holding the trolley legs below the drapes?</t>
  </si>
  <si>
    <r>
      <t xml:space="preserve">When instrument nurses moved around the operating room, did they: </t>
    </r>
    <r>
      <rPr>
        <sz val="16"/>
        <color theme="1"/>
        <rFont val="Calibri"/>
        <family val="2"/>
        <scheme val="minor"/>
      </rPr>
      <t>face the aseptic field and remain close to it at all times?</t>
    </r>
  </si>
  <si>
    <t>touch only aseptic surfaces when moving draped trolleys? ie. by placing hands on the horizontal surface only</t>
  </si>
  <si>
    <t>avoid altering the level of the aseptic field? ie. sit down only when required for the surgical procedure</t>
  </si>
  <si>
    <t>consider the surgical gown aseptic only mid-chest to waist level in the front and from gloved finger tips to elbows?</t>
  </si>
  <si>
    <t>keep gloved hands above waist level and within the levels of the aseptic fields?</t>
  </si>
  <si>
    <r>
      <t>Did the nurses ensure that</t>
    </r>
    <r>
      <rPr>
        <sz val="16"/>
        <color theme="1"/>
        <rFont val="Calibri"/>
        <family val="2"/>
        <scheme val="minor"/>
      </rPr>
      <t>: the flow of supplies moved through a predetermined route from clean to decontamination areas?</t>
    </r>
  </si>
  <si>
    <t>soiled items were not moved back into clean areas?</t>
  </si>
  <si>
    <t>soiled items were placed within covered containers or vehicles for transfer to the designated decontamination area?</t>
  </si>
  <si>
    <t>soiled linen and rubbish areas were separated from personnel and patient traffic areas?</t>
  </si>
  <si>
    <t>Exclude those scored NA to calculate total Applicable Criteria AC (44 minus all NA = AC)</t>
  </si>
  <si>
    <r>
      <t xml:space="preserve">Did the protective eyewear meet basic safety requirements: 
</t>
    </r>
    <r>
      <rPr>
        <i/>
        <sz val="16"/>
        <color theme="1"/>
        <rFont val="Calibri"/>
        <family val="2"/>
        <scheme val="minor"/>
      </rPr>
      <t>fit tightly to the forehead/brow, nose and protect side of the eyes?</t>
    </r>
  </si>
  <si>
    <r>
      <t xml:space="preserve">If the nurses needed to cough or sneeze, did the nurses – </t>
    </r>
    <r>
      <rPr>
        <i/>
        <sz val="16"/>
        <color theme="1"/>
        <rFont val="Calibri"/>
        <family val="2"/>
        <scheme val="minor"/>
      </rPr>
      <t>face the surgical site so that mask captured contamination and air was directed away from the aseptic fields?</t>
    </r>
  </si>
  <si>
    <r>
      <t xml:space="preserve">Did the nurses wear gloves: </t>
    </r>
    <r>
      <rPr>
        <sz val="16"/>
        <color theme="1"/>
        <rFont val="Calibri"/>
        <family val="2"/>
        <scheme val="minor"/>
      </rPr>
      <t>when there was risk of direct contact with blood, body fluids, or chemicals?</t>
    </r>
  </si>
  <si>
    <t>Did the nurses handle and open sterile supplies without wearing gloves?</t>
  </si>
  <si>
    <t xml:space="preserve">Exclude those scored NA to calculate total Applicable Criteria AC (55 - all NA = AC 5 min scrub) or (46 - all NA = AC 3 min scrub) </t>
  </si>
  <si>
    <r>
      <rPr>
        <b/>
        <sz val="12"/>
        <color rgb="FF000000"/>
        <rFont val="Calibri"/>
        <family val="2"/>
        <scheme val="minor"/>
      </rPr>
      <t>NOTES</t>
    </r>
    <r>
      <rPr>
        <sz val="12"/>
        <color rgb="FF000000"/>
        <rFont val="Calibri"/>
        <family val="2"/>
        <scheme val="minor"/>
      </rPr>
      <t xml:space="preserve">
</t>
    </r>
    <r>
      <rPr>
        <b/>
        <sz val="12"/>
        <color rgb="FF000000"/>
        <rFont val="Calibri"/>
        <family val="2"/>
        <scheme val="minor"/>
      </rPr>
      <t>For Principles 1-4</t>
    </r>
    <r>
      <rPr>
        <sz val="12"/>
        <color rgb="FF000000"/>
        <rFont val="Calibri"/>
        <family val="2"/>
        <scheme val="minor"/>
      </rPr>
      <t xml:space="preserve">, you may observe 1 nurse's scrubbing, gowning and gloving procedure 
</t>
    </r>
    <r>
      <rPr>
        <b/>
        <sz val="12"/>
        <color rgb="FF000000"/>
        <rFont val="Calibri"/>
        <family val="2"/>
        <scheme val="minor"/>
      </rPr>
      <t>For Principle 3</t>
    </r>
    <r>
      <rPr>
        <sz val="12"/>
        <color rgb="FF000000"/>
        <rFont val="Calibri"/>
        <family val="2"/>
        <scheme val="minor"/>
      </rPr>
      <t xml:space="preserve">, complete only the relevant rows (ie. if you observed the first scrub of the day (5 minutes) write NA for all rows in subsequent scrub (3 minutes) and vice versa. 
</t>
    </r>
    <r>
      <rPr>
        <b/>
        <sz val="12"/>
        <color rgb="FF000000"/>
        <rFont val="Calibri"/>
        <family val="2"/>
        <scheme val="minor"/>
      </rPr>
      <t>For Principle 5</t>
    </r>
    <r>
      <rPr>
        <sz val="12"/>
        <color rgb="FF000000"/>
        <rFont val="Calibri"/>
        <family val="2"/>
        <scheme val="minor"/>
      </rPr>
      <t xml:space="preserve"> - removing gown and gloves, it may be more time efficient to observe a different nurse (unless the surgical procedure is very quick)  
select a different nurse wherever possible for each of the 10 audits </t>
    </r>
  </si>
  <si>
    <t>Did the nurses provide an appropriate antiseptic (antimicrobial) agent for skin preparation in accordance with the standard, including review of:</t>
  </si>
  <si>
    <t>in a manner that preserved skin integrity ie. no cuts or nicks?</t>
  </si>
  <si>
    <t>Did the nurses ensure that the skin prep was recorded in the medical record with relevant detail in the standard?</t>
  </si>
  <si>
    <t>Exclude those scored NA to calculate total Applicable Criteria AC (32 minus all NA = AC)</t>
  </si>
  <si>
    <t>explanatory comments</t>
  </si>
  <si>
    <t xml:space="preserve">Natasha waits to see what will happen when the circulating nurse and instrument nurse work together as a team. Will the instrument nurse realise the mistake? Will the circulating nurse notice and take correcive action? Natasha gives the nurses to opportunity to correct the practice themselves through effective team work. </t>
  </si>
  <si>
    <t xml:space="preserve">Sia is watching a nurse perform the surgical scrub and notices that this nurse is not wearing protective eyewear. Sia scores that part of the practice as non-compliant. Sia observes this instrument nurse approach the gown trolley. The instrument nurse realises the mistake and asks the circulating nurse to assist with the protective eyewear. SIa changes the audit score because the nurse took corrective action without any intervention or reminder. </t>
  </si>
  <si>
    <t xml:space="preserve">Sia changes the audit score because the nurse took corrective action themselves without any intervention or reminder and before the non-compliant practice became un-safe. </t>
  </si>
  <si>
    <t xml:space="preserve">Shalvin observes a nurse preparing for an endoscopy list. There are no long sleeved protective aprons in the store room so the nurse is unable to ensure an impervious barrier while allocated to this room. Shalvin scores this nurse's practice as ZERO despite the nurse's attempt to comply wih the standards. Shalvin makes a note of the reason for example, "long sleeved aprons not available". </t>
  </si>
  <si>
    <t>Asinate is observing the nurses during a procedure when a loose drape falls onto the floor near where the surgical team is standing. The circulating nurse is documenting care at the time but has heard the instrument nurse's request to pick up the drape because it is a trip hazard. A few moment later, the circulating nurse approaches the table and bends down to pick up the drape. Asinate intervenes immediately because the nurse did not don gloves first and is about to touch a contaminated surface. Asinate scores the practice as non-compliant.</t>
  </si>
  <si>
    <t xml:space="preserve">Asinate is the only person on the spot observing the nurse as the un-safe practice is about to occur. Asinate acts immediately because the nurse's safety is the primary concern in this instance, while the audit is the secondary concern. </t>
  </si>
  <si>
    <r>
      <t xml:space="preserve">NATASHA OBSERVES A </t>
    </r>
    <r>
      <rPr>
        <b/>
        <sz val="12"/>
        <color theme="1"/>
        <rFont val="Calibri"/>
        <family val="2"/>
        <scheme val="minor"/>
      </rPr>
      <t>NON-COMPLIANT PRACTICE</t>
    </r>
    <r>
      <rPr>
        <sz val="12"/>
        <color theme="1"/>
        <rFont val="Calibri"/>
        <family val="2"/>
        <scheme val="minor"/>
      </rPr>
      <t xml:space="preserve"> DURING AN AUDIT.</t>
    </r>
  </si>
  <si>
    <r>
      <t xml:space="preserve">SIA OBSERVES A </t>
    </r>
    <r>
      <rPr>
        <b/>
        <sz val="12"/>
        <color theme="1"/>
        <rFont val="Calibri"/>
        <family val="2"/>
        <scheme val="minor"/>
      </rPr>
      <t>NON-COMPLIANT</t>
    </r>
    <r>
      <rPr>
        <sz val="12"/>
        <color theme="1"/>
        <rFont val="Calibri"/>
        <family val="2"/>
        <scheme val="minor"/>
      </rPr>
      <t xml:space="preserve"> PRACTICE DURING AN AUDIT.</t>
    </r>
  </si>
  <si>
    <r>
      <t xml:space="preserve">SHALVIN OBSERVES A </t>
    </r>
    <r>
      <rPr>
        <b/>
        <sz val="12"/>
        <color theme="1"/>
        <rFont val="Calibri"/>
        <family val="2"/>
        <scheme val="minor"/>
      </rPr>
      <t>NON-COMPLIANT PRACTICE</t>
    </r>
    <r>
      <rPr>
        <sz val="12"/>
        <color theme="1"/>
        <rFont val="Calibri"/>
        <family val="2"/>
        <scheme val="minor"/>
      </rPr>
      <t xml:space="preserve"> DURING AN AUDIT.</t>
    </r>
  </si>
  <si>
    <r>
      <t xml:space="preserve">ASINATE INTERVENES IMMEDIATELY WHEN SHE OBSERVES </t>
    </r>
    <r>
      <rPr>
        <b/>
        <sz val="12"/>
        <color theme="1"/>
        <rFont val="Calibri"/>
        <family val="2"/>
        <scheme val="minor"/>
      </rPr>
      <t>UN-SAFE PRACTICE</t>
    </r>
    <r>
      <rPr>
        <sz val="12"/>
        <color theme="1"/>
        <rFont val="Calibri"/>
        <family val="2"/>
        <scheme val="minor"/>
      </rPr>
      <t xml:space="preserve"> DURING AN AUDIT.</t>
    </r>
  </si>
  <si>
    <r>
      <t>MERE SCORES A</t>
    </r>
    <r>
      <rPr>
        <b/>
        <sz val="12"/>
        <color theme="1"/>
        <rFont val="Calibri"/>
        <family val="2"/>
        <scheme val="minor"/>
      </rPr>
      <t xml:space="preserve"> PRACTICE</t>
    </r>
    <r>
      <rPr>
        <sz val="12"/>
        <color theme="1"/>
        <rFont val="Calibri"/>
        <family val="2"/>
        <scheme val="minor"/>
      </rPr>
      <t xml:space="preserve"> </t>
    </r>
    <r>
      <rPr>
        <b/>
        <sz val="12"/>
        <color theme="1"/>
        <rFont val="Calibri"/>
        <family val="2"/>
        <scheme val="minor"/>
      </rPr>
      <t xml:space="preserve">NOT APPLICABLE </t>
    </r>
    <r>
      <rPr>
        <sz val="12"/>
        <color theme="1"/>
        <rFont val="Calibri"/>
        <family val="2"/>
        <scheme val="minor"/>
      </rPr>
      <t>DURING AN AUDIT.</t>
    </r>
  </si>
  <si>
    <t>Natasha is watching a nurse perform the surgical scrub and notices that this nurse is not wearing protective eyewear. Natasha scores that part of the practice as non-compliant. Natasha observes this instrument nurse don the gown and gloves and then Natasha waits to see whether the circulating nurse notices the missing eyeware and offers assistance to the instrument nurse. Neither of the nurses takes corrective action during the set up so Natasha intervenes and asks the nurses to correct the non-compliant practice before direct patient care. Natasha does not change the audit score because she has had to intervene.</t>
  </si>
  <si>
    <t xml:space="preserve">If Shalvin scores this practice NA, the manager may remain unaware that equipment supplies are adversely affecting the nurses' ability to comply with the standards. Shalvin's score of ZERO and the note will explain to the manager why the nurses were non-compliant for the month that the equipment was out of stock. </t>
  </si>
  <si>
    <t>While Mere is in theatre, she observes the patient's arrival and subsequent skin preparation. Mere notices that there was no requirement for any clipping of hair near the surgical site. When completing the audit, Mere scores this practice NA.</t>
  </si>
  <si>
    <t xml:space="preserve">All staff including the nurses, medical officers and ancillary staff should be aware that practice audits are being conducted. We recommend that you display reminder posters as part of your Audit Program. These posters should inform the staff of the period of time when the nursing practice audits will be conducted (ie. dates of the month). </t>
  </si>
  <si>
    <t xml:space="preserve">Remember the audit is designed to be a random snapshot of many nurses' practice within your workplace, so you should try to observe more than 2 or 3 nurses whenever that is possible. This will be more of a challenge for small departments with only 1 or 2 rooms. Avoid audits that observe only new nurses or only experienced nurses. With each audit, consider whether you are observing a range of nursing experience and consider whether this reflects the usual mix in your workplace. Your set of 10 audits should be representative of the diversity of your workplace. </t>
  </si>
  <si>
    <t>Some standards include practices which must be performed in the correct sequence of procedural steps. You should focus on one nurse when observing these practices, for example the complete surgical scrubbing technique from the sink to the instrument table. It is very important to observe different nurses for each of the 10 audits with this standard to ensure that your results are representative of your diverse workplace.</t>
  </si>
  <si>
    <t xml:space="preserve">Each standard should be audited on 10 separate and diverse occasions. You should try to provide a wide snapshot of nurses' practice within your workplace in many different surgical lists, clinical situations and teams. Consider whether the results you get when you conduct 10 audits in one week compared with 10 audits in one month - the first will provide a narrow snapshot (not representative and potentially biased) while the second will be a wider snapshot and represent more diversity.  </t>
  </si>
  <si>
    <t xml:space="preserve">A general rule of observational audits is that you cannot audit practices that you do not observe. In most instance, it is preferable for you to leave the practice un-scored and wait to observe the practice again - in this way you will score it based on the nurse's practice (what the nurse does - their real practice), not the nurse's knowledge (what the nurse knows - their ideal practice). In some instances, you might be able to ask the nurses what they did when you were not looking however, it would not be acceptable to ask the nurse what they did before you arrived in a room for the audit. For example, you might ask how the nurse poured the prep solution into the un-sighted bowl. Or you might read the specimen label yourself and check if the nurse has compeleted it correctly. </t>
  </si>
  <si>
    <t>IF ESSENTIAL EQUIPMENT IS UNAVAILABLE FOR THE NURSES’ USE, DO I SCORE THAT N/A (NOT APPLICABLE) OR ZERO (NON-COMPLIANT)?</t>
  </si>
  <si>
    <t>Auditors will need to be experienced perioperative nurses - ideally this would mean three or more years’ nursing experience in a perioperative setting. Auditors will also need to be familiar with the specific PPPB Standard being audited, including the specific principles, rationales for practice and the individual performance criteria. Experience or training with other audit programs will be very helpful for Auditors (ie. Infection Control audits, WH&amp;S audits etc). Auditors will not need to be experienced excel users for data collection. It is essential however, that an experienced excel user using is responsibile for excel data entry, analysis of results and ongoing management of the audit program.</t>
  </si>
  <si>
    <t>At the beginning, the nurses may notice when you are observing their practice. Aim to be discrete when using the audit tool - carrying a piece of paper is more discrete than a clipboard. Eventually, your colleagues will become used to this and you will be able to observe without being noticed as much.</t>
  </si>
  <si>
    <t>Process</t>
  </si>
  <si>
    <t>Practice audit – Instructions, rationales and explanatory notes</t>
  </si>
  <si>
    <t xml:space="preserve">Read </t>
  </si>
  <si>
    <t>Read the FAQs and Audit Scenarios</t>
  </si>
  <si>
    <t xml:space="preserve">Print  </t>
  </si>
  <si>
    <t>Print the Practice Audit Tool (PAT) and ensure all pages are complete and legible</t>
  </si>
  <si>
    <r>
      <t xml:space="preserve">Enter information required in the box labelled </t>
    </r>
    <r>
      <rPr>
        <b/>
        <sz val="12"/>
        <color theme="1"/>
        <rFont val="Calibri"/>
        <family val="2"/>
        <scheme val="minor"/>
      </rPr>
      <t>Practice Audit Details</t>
    </r>
  </si>
  <si>
    <t xml:space="preserve">Observe </t>
  </si>
  <si>
    <t xml:space="preserve">Score </t>
  </si>
  <si>
    <t>The Auditor cannot see everything that happens eg. they may be writing on the PAT or looking elsewhere when the nurse is demonstrating a required practice. It may be necessary to ask the nurses/s to describe in words the steps they followed when they completed the un-observed practice. See also the FAQs.</t>
  </si>
  <si>
    <t>EXCEL</t>
  </si>
  <si>
    <t xml:space="preserve">Enter data into Excel </t>
  </si>
  <si>
    <t>EXCEL FORMULAS WILL AUTOMATICALLY CALCULATE the number of compliant practices (CP)</t>
  </si>
  <si>
    <t>Add up number of Applicable Criteria AC (Exclude those scored NA) and enter this into each column</t>
  </si>
  <si>
    <t>EXCEL FORMULAS WILL AUTOMATICALLY CALCULATE the compliance percentage for each column, as well as the compliance average for the audit period</t>
  </si>
  <si>
    <t>Save, File</t>
  </si>
  <si>
    <t>Recommended frequency of Practice Audits is 1 standard each month. Conduct 10 Audits of the standard during 1 month.</t>
  </si>
  <si>
    <t>Review &amp;</t>
  </si>
  <si>
    <t>When all practice audits have been conducted, the Manager should review the Compliance Rates and provide feedback to the nursing staff</t>
  </si>
  <si>
    <t xml:space="preserve">Read and refer to the relevant relevant PPPB standard and Practice Audit Tool (PAT), including the described practices for individual criteria </t>
  </si>
  <si>
    <t>YOU WILL NEED TO TYPE THE INDIVIDUAL SCORES HERE YOURSELF</t>
  </si>
  <si>
    <t xml:space="preserve">DATA FOR "CHART Combined Data" - NO NEED TO ENTER ANYTHING HERE </t>
  </si>
  <si>
    <r>
      <rPr>
        <i/>
        <sz val="16"/>
        <color theme="1"/>
        <rFont val="Calibri"/>
        <family val="2"/>
        <scheme val="minor"/>
      </rPr>
      <t>When performing the surgical scrub for the</t>
    </r>
    <r>
      <rPr>
        <b/>
        <i/>
        <sz val="16"/>
        <color theme="1"/>
        <rFont val="Calibri"/>
        <family val="2"/>
        <scheme val="minor"/>
      </rPr>
      <t xml:space="preserve"> first time in the day ie. 5 minutes, </t>
    </r>
    <r>
      <rPr>
        <i/>
        <sz val="16"/>
        <color theme="1"/>
        <rFont val="Calibri"/>
        <family val="2"/>
        <scheme val="minor"/>
      </rPr>
      <t>did the nurse perform the folllowqing steps?</t>
    </r>
  </si>
  <si>
    <r>
      <rPr>
        <i/>
        <sz val="16"/>
        <color theme="1"/>
        <rFont val="Calibri"/>
        <family val="2"/>
        <scheme val="minor"/>
      </rPr>
      <t xml:space="preserve">When performing the surgical scrub for </t>
    </r>
    <r>
      <rPr>
        <b/>
        <i/>
        <sz val="16"/>
        <color theme="1"/>
        <rFont val="Calibri"/>
        <family val="2"/>
        <scheme val="minor"/>
      </rPr>
      <t xml:space="preserve">subsequent scrubs in the day ie. 3 minutes, </t>
    </r>
    <r>
      <rPr>
        <i/>
        <sz val="16"/>
        <color theme="1"/>
        <rFont val="Calibri"/>
        <family val="2"/>
        <scheme val="minor"/>
      </rPr>
      <t>did the nurse perform the following steps?</t>
    </r>
  </si>
  <si>
    <t>Acknowledgement: SSCSiP and Health Education &amp; Learning Partnerships PPPB Project DEC 2015</t>
  </si>
  <si>
    <t>By correctly scoring this practice NA instead of ZERO, the audit calculation will disregard this row in the final compliance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</si>
</sst>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d/mm/yyyy;@"/>
    <numFmt numFmtId="166" formatCode="0.0"/>
  </numFmts>
  <fonts count="2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sz val="8"/>
      <name val="Calibri"/>
      <family val="2"/>
      <scheme val="minor"/>
    </font>
    <font>
      <sz val="12"/>
      <color rgb="FF000000"/>
      <name val="Calibri"/>
      <family val="2"/>
      <scheme val="minor"/>
    </font>
    <font>
      <sz val="14"/>
      <color theme="1"/>
      <name val="Calibri"/>
      <family val="2"/>
      <scheme val="minor"/>
    </font>
    <font>
      <b/>
      <sz val="14"/>
      <color theme="1"/>
      <name val="Calibri"/>
      <family val="2"/>
      <scheme val="minor"/>
    </font>
    <font>
      <sz val="14"/>
      <color rgb="FF000000"/>
      <name val="Calibri"/>
      <family val="2"/>
      <scheme val="minor"/>
    </font>
    <font>
      <b/>
      <i/>
      <sz val="14"/>
      <color theme="1"/>
      <name val="Calibri"/>
      <family val="2"/>
      <scheme val="minor"/>
    </font>
    <font>
      <b/>
      <sz val="16"/>
      <color theme="1"/>
      <name val="Calibri"/>
      <family val="2"/>
      <scheme val="minor"/>
    </font>
    <font>
      <sz val="16"/>
      <color theme="1"/>
      <name val="Calibri"/>
      <family val="2"/>
      <scheme val="minor"/>
    </font>
    <font>
      <i/>
      <sz val="16"/>
      <color theme="1"/>
      <name val="Calibri"/>
      <family val="2"/>
      <scheme val="minor"/>
    </font>
    <font>
      <sz val="16"/>
      <color theme="1"/>
      <name val="Calibri (Body)"/>
    </font>
    <font>
      <b/>
      <i/>
      <sz val="16"/>
      <color theme="1"/>
      <name val="Calibri"/>
      <family val="2"/>
      <scheme val="minor"/>
    </font>
    <font>
      <sz val="16"/>
      <color rgb="FF000000"/>
      <name val="Calibri"/>
      <family val="2"/>
      <scheme val="minor"/>
    </font>
    <font>
      <b/>
      <sz val="16"/>
      <color rgb="FF000000"/>
      <name val="Calibri"/>
      <family val="2"/>
      <scheme val="minor"/>
    </font>
    <font>
      <b/>
      <sz val="12"/>
      <color rgb="FF000000"/>
      <name val="Calibri"/>
      <family val="2"/>
      <scheme val="minor"/>
    </font>
    <font>
      <sz val="11"/>
      <color theme="1"/>
      <name val="Calibri"/>
      <family val="2"/>
      <scheme val="minor"/>
    </font>
    <font>
      <b/>
      <sz val="16"/>
      <name val="Calibri"/>
      <family val="2"/>
      <scheme val="minor"/>
    </font>
    <font>
      <sz val="16"/>
      <color rgb="FFFFFFFF"/>
      <name val="Calibri"/>
      <family val="2"/>
      <scheme val="minor"/>
    </font>
    <font>
      <b/>
      <sz val="16"/>
      <color rgb="FFFFFFFF"/>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E7E6E6"/>
        <bgColor rgb="FF000000"/>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4.9989318521683403E-2"/>
        <bgColor rgb="FF000000"/>
      </patternFill>
    </fill>
    <fill>
      <patternFill patternType="solid">
        <fgColor theme="8" tint="0.59999389629810485"/>
        <bgColor indexed="64"/>
      </patternFill>
    </fill>
    <fill>
      <patternFill patternType="solid">
        <fgColor rgb="FF9F96F2"/>
        <bgColor indexed="64"/>
      </patternFill>
    </fill>
    <fill>
      <patternFill patternType="solid">
        <fgColor rgb="FF82F2E2"/>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medium">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s>
  <cellStyleXfs count="1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 fillId="0" borderId="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0" fontId="7" fillId="0" borderId="0" applyNumberFormat="0" applyFill="0" applyBorder="0" applyAlignment="0" applyProtection="0"/>
    <xf numFmtId="0" fontId="8" fillId="0" borderId="0" applyNumberFormat="0" applyFill="0" applyBorder="0" applyAlignment="0" applyProtection="0"/>
  </cellStyleXfs>
  <cellXfs count="318">
    <xf numFmtId="0" fontId="0" fillId="0" borderId="0" xfId="0"/>
    <xf numFmtId="0" fontId="0" fillId="0" borderId="0" xfId="0" applyBorder="1" applyAlignment="1"/>
    <xf numFmtId="0" fontId="0" fillId="0" borderId="0" xfId="0" applyBorder="1" applyAlignment="1">
      <alignment horizontal="center"/>
    </xf>
    <xf numFmtId="0" fontId="0" fillId="0" borderId="0" xfId="0" applyBorder="1"/>
    <xf numFmtId="0" fontId="0" fillId="0" borderId="0" xfId="0" applyBorder="1" applyAlignment="1">
      <alignment wrapText="1"/>
    </xf>
    <xf numFmtId="0" fontId="0" fillId="0" borderId="1" xfId="0" applyBorder="1"/>
    <xf numFmtId="2" fontId="0" fillId="0" borderId="1" xfId="0" applyNumberFormat="1" applyBorder="1"/>
    <xf numFmtId="0" fontId="0" fillId="0" borderId="0" xfId="0" applyFill="1" applyBorder="1" applyAlignment="1"/>
    <xf numFmtId="0" fontId="0" fillId="0" borderId="0" xfId="0" applyFont="1" applyBorder="1"/>
    <xf numFmtId="0" fontId="0" fillId="0" borderId="0" xfId="0" applyFill="1" applyBorder="1"/>
    <xf numFmtId="0" fontId="0" fillId="0" borderId="0" xfId="0" applyFont="1" applyBorder="1" applyAlignment="1">
      <alignment wrapText="1"/>
    </xf>
    <xf numFmtId="0" fontId="0" fillId="0" borderId="0" xfId="0" applyFont="1" applyFill="1" applyBorder="1"/>
    <xf numFmtId="0" fontId="12" fillId="0" borderId="0" xfId="0" applyFont="1" applyBorder="1" applyAlignment="1">
      <alignment horizontal="center"/>
    </xf>
    <xf numFmtId="0" fontId="12" fillId="0" borderId="0" xfId="0" applyFont="1" applyBorder="1" applyAlignment="1"/>
    <xf numFmtId="0" fontId="12" fillId="0" borderId="0" xfId="0" applyFont="1"/>
    <xf numFmtId="0" fontId="12" fillId="0" borderId="10" xfId="0" applyFont="1" applyBorder="1" applyAlignment="1">
      <alignment horizontal="left" vertical="center"/>
    </xf>
    <xf numFmtId="0" fontId="12" fillId="3" borderId="11" xfId="0" applyFont="1" applyFill="1" applyBorder="1" applyAlignment="1">
      <alignment horizontal="center"/>
    </xf>
    <xf numFmtId="0" fontId="12" fillId="3" borderId="0" xfId="0" applyFont="1" applyFill="1" applyBorder="1" applyAlignment="1">
      <alignment horizontal="center"/>
    </xf>
    <xf numFmtId="0" fontId="12" fillId="3" borderId="0"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2" xfId="0" applyFont="1" applyFill="1" applyBorder="1" applyAlignment="1">
      <alignment horizontal="center"/>
    </xf>
    <xf numFmtId="0" fontId="12" fillId="3" borderId="13" xfId="0" applyFont="1" applyFill="1" applyBorder="1" applyAlignment="1">
      <alignment horizontal="center"/>
    </xf>
    <xf numFmtId="0" fontId="12" fillId="3" borderId="14" xfId="0" applyFont="1" applyFill="1" applyBorder="1" applyAlignment="1">
      <alignment horizontal="center" vertical="center"/>
    </xf>
    <xf numFmtId="0" fontId="12" fillId="0" borderId="0" xfId="0" applyFont="1" applyBorder="1" applyAlignment="1">
      <alignment wrapText="1"/>
    </xf>
    <xf numFmtId="0" fontId="16" fillId="3" borderId="1" xfId="0" applyFont="1" applyFill="1" applyBorder="1" applyAlignment="1">
      <alignment horizontal="right" wrapText="1"/>
    </xf>
    <xf numFmtId="0" fontId="17" fillId="0" borderId="1" xfId="0" applyFont="1" applyFill="1" applyBorder="1" applyAlignment="1">
      <alignment vertical="center" wrapText="1"/>
    </xf>
    <xf numFmtId="0" fontId="18" fillId="0" borderId="1" xfId="0" applyFont="1" applyFill="1" applyBorder="1" applyAlignment="1">
      <alignment vertical="center" wrapText="1"/>
    </xf>
    <xf numFmtId="2" fontId="0" fillId="0" borderId="1" xfId="0" applyNumberFormat="1" applyFill="1" applyBorder="1"/>
    <xf numFmtId="2" fontId="0" fillId="0" borderId="0" xfId="0" applyNumberFormat="1" applyBorder="1"/>
    <xf numFmtId="0" fontId="18"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Border="1" applyAlignment="1">
      <alignment horizontal="center"/>
    </xf>
    <xf numFmtId="0" fontId="16"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inden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indent="1"/>
    </xf>
    <xf numFmtId="0" fontId="17" fillId="0" borderId="3" xfId="0" applyFont="1" applyFill="1" applyBorder="1" applyAlignment="1">
      <alignment horizontal="left" vertical="center" wrapText="1" indent="1"/>
    </xf>
    <xf numFmtId="0" fontId="16"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6" fillId="2" borderId="1" xfId="0" applyFont="1" applyFill="1" applyBorder="1" applyAlignment="1">
      <alignment horizontal="center" vertical="center"/>
    </xf>
    <xf numFmtId="0" fontId="22" fillId="4" borderId="1" xfId="0" applyFont="1" applyFill="1" applyBorder="1" applyAlignment="1">
      <alignment horizontal="right" wrapText="1"/>
    </xf>
    <xf numFmtId="0" fontId="22" fillId="5" borderId="19" xfId="0" applyFont="1" applyFill="1" applyBorder="1" applyAlignment="1">
      <alignment horizontal="right" wrapText="1"/>
    </xf>
    <xf numFmtId="0" fontId="17" fillId="0" borderId="1" xfId="0" applyFont="1" applyFill="1" applyBorder="1" applyAlignment="1">
      <alignment horizontal="left" vertical="center" wrapText="1"/>
    </xf>
    <xf numFmtId="0" fontId="17" fillId="0" borderId="0" xfId="0" applyFont="1" applyFill="1" applyBorder="1" applyAlignment="1">
      <alignment horizontal="center"/>
    </xf>
    <xf numFmtId="0" fontId="17" fillId="0" borderId="0" xfId="0" applyFont="1" applyBorder="1" applyAlignment="1"/>
    <xf numFmtId="0" fontId="12" fillId="3" borderId="0" xfId="0" applyFont="1" applyFill="1" applyBorder="1" applyAlignment="1">
      <alignment horizontal="left"/>
    </xf>
    <xf numFmtId="0" fontId="12" fillId="3" borderId="0" xfId="0" applyFont="1" applyFill="1" applyBorder="1" applyAlignment="1">
      <alignment horizontal="left"/>
    </xf>
    <xf numFmtId="0" fontId="12" fillId="0" borderId="0" xfId="0" applyFont="1" applyBorder="1" applyAlignment="1">
      <alignment horizontal="left" vertical="center"/>
    </xf>
    <xf numFmtId="0" fontId="12" fillId="0" borderId="0" xfId="0" applyFont="1" applyBorder="1" applyAlignment="1">
      <alignment vertical="top" wrapText="1"/>
    </xf>
    <xf numFmtId="0" fontId="17" fillId="0" borderId="0" xfId="0" applyFont="1" applyBorder="1" applyAlignment="1">
      <alignment wrapText="1"/>
    </xf>
    <xf numFmtId="0" fontId="12" fillId="3" borderId="13" xfId="0" applyFont="1" applyFill="1" applyBorder="1" applyAlignment="1">
      <alignment horizontal="center" vertical="center"/>
    </xf>
    <xf numFmtId="0" fontId="16" fillId="3" borderId="1" xfId="0" applyFont="1" applyFill="1" applyBorder="1" applyAlignment="1">
      <alignment vertical="center" wrapText="1"/>
    </xf>
    <xf numFmtId="0" fontId="16" fillId="3" borderId="2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18" xfId="0" applyFont="1" applyFill="1" applyBorder="1" applyAlignment="1">
      <alignment horizontal="left" vertical="center" wrapText="1"/>
    </xf>
    <xf numFmtId="0" fontId="16" fillId="3" borderId="18" xfId="0" applyFont="1" applyFill="1" applyBorder="1" applyAlignment="1">
      <alignment horizontal="right" wrapText="1"/>
    </xf>
    <xf numFmtId="0" fontId="20" fillId="0" borderId="11" xfId="0" applyFont="1" applyFill="1" applyBorder="1" applyAlignment="1">
      <alignment vertical="center" wrapText="1"/>
    </xf>
    <xf numFmtId="0" fontId="20" fillId="0" borderId="12" xfId="0" applyFont="1" applyFill="1" applyBorder="1" applyAlignment="1">
      <alignment vertical="center" wrapText="1"/>
    </xf>
    <xf numFmtId="0" fontId="17" fillId="0" borderId="0" xfId="0" applyFont="1" applyFill="1" applyBorder="1" applyAlignment="1">
      <alignment horizontal="center" vertical="top"/>
    </xf>
    <xf numFmtId="0" fontId="13" fillId="3" borderId="11" xfId="0" applyFont="1" applyFill="1" applyBorder="1" applyAlignment="1">
      <alignment horizontal="center"/>
    </xf>
    <xf numFmtId="0" fontId="13" fillId="3" borderId="10" xfId="0" applyFont="1" applyFill="1" applyBorder="1" applyAlignment="1">
      <alignment horizontal="center"/>
    </xf>
    <xf numFmtId="0" fontId="15" fillId="3" borderId="11" xfId="0" applyFont="1" applyFill="1" applyBorder="1" applyAlignment="1">
      <alignment horizontal="center"/>
    </xf>
    <xf numFmtId="0" fontId="15" fillId="3" borderId="10" xfId="0" applyFont="1" applyFill="1" applyBorder="1" applyAlignment="1">
      <alignment horizontal="center"/>
    </xf>
    <xf numFmtId="0" fontId="16" fillId="0" borderId="1" xfId="0" applyFont="1" applyFill="1" applyBorder="1" applyAlignment="1">
      <alignment horizontal="center" vertical="center"/>
    </xf>
    <xf numFmtId="0" fontId="17" fillId="0" borderId="1" xfId="0" applyFont="1" applyFill="1" applyBorder="1" applyAlignment="1">
      <alignment vertical="center"/>
    </xf>
    <xf numFmtId="0" fontId="16" fillId="3" borderId="1" xfId="0" applyFont="1" applyFill="1" applyBorder="1" applyAlignment="1">
      <alignment horizontal="center" vertical="center" wrapText="1"/>
    </xf>
    <xf numFmtId="0" fontId="17" fillId="3" borderId="1" xfId="0" applyFont="1" applyFill="1" applyBorder="1" applyAlignment="1">
      <alignment horizontal="center"/>
    </xf>
    <xf numFmtId="0" fontId="17" fillId="3" borderId="1" xfId="0" applyFont="1" applyFill="1" applyBorder="1" applyAlignment="1"/>
    <xf numFmtId="0" fontId="17" fillId="0" borderId="0" xfId="0" applyFont="1" applyFill="1" applyBorder="1" applyAlignment="1"/>
    <xf numFmtId="0" fontId="17" fillId="3" borderId="1" xfId="0" applyFont="1" applyFill="1" applyBorder="1" applyAlignment="1">
      <alignment horizontal="center" vertical="center"/>
    </xf>
    <xf numFmtId="0" fontId="18" fillId="0" borderId="1" xfId="0" applyFont="1" applyFill="1" applyBorder="1"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7" fillId="0" borderId="1" xfId="0" applyFont="1" applyFill="1" applyBorder="1" applyAlignment="1">
      <alignment horizontal="center"/>
    </xf>
    <xf numFmtId="0" fontId="17" fillId="0" borderId="1" xfId="0" applyFont="1" applyFill="1" applyBorder="1" applyAlignment="1">
      <alignment horizontal="center" vertical="top"/>
    </xf>
    <xf numFmtId="0" fontId="16" fillId="3" borderId="18" xfId="0" applyFont="1" applyFill="1" applyBorder="1" applyAlignment="1">
      <alignment vertical="top" wrapText="1"/>
    </xf>
    <xf numFmtId="0" fontId="18" fillId="0" borderId="18" xfId="0" applyFont="1" applyFill="1" applyBorder="1" applyAlignment="1">
      <alignment vertical="top" wrapText="1"/>
    </xf>
    <xf numFmtId="0" fontId="16" fillId="3" borderId="1" xfId="0" applyFont="1" applyFill="1" applyBorder="1" applyAlignment="1">
      <alignment vertical="top" wrapText="1"/>
    </xf>
    <xf numFmtId="0" fontId="17" fillId="0" borderId="0" xfId="0" applyFont="1" applyFill="1" applyBorder="1" applyAlignment="1">
      <alignment vertical="center" wrapText="1"/>
    </xf>
    <xf numFmtId="0" fontId="16" fillId="3" borderId="18" xfId="0" applyFont="1" applyFill="1" applyBorder="1" applyAlignment="1">
      <alignment horizontal="left" vertical="top" wrapText="1"/>
    </xf>
    <xf numFmtId="0" fontId="18" fillId="0" borderId="18" xfId="0" applyFont="1" applyFill="1" applyBorder="1" applyAlignment="1">
      <alignment horizontal="left" vertical="top" wrapText="1"/>
    </xf>
    <xf numFmtId="0" fontId="16" fillId="3" borderId="1" xfId="0" applyFont="1" applyFill="1" applyBorder="1" applyAlignment="1">
      <alignment horizontal="left" vertical="top" wrapText="1"/>
    </xf>
    <xf numFmtId="0" fontId="17" fillId="0" borderId="1" xfId="0" applyFont="1" applyBorder="1" applyAlignment="1">
      <alignment horizontal="center" vertical="top"/>
    </xf>
    <xf numFmtId="0" fontId="17" fillId="0" borderId="0" xfId="0" applyFont="1" applyBorder="1" applyAlignment="1">
      <alignment horizontal="center" vertical="top"/>
    </xf>
    <xf numFmtId="0" fontId="16" fillId="2" borderId="1" xfId="0" applyFont="1" applyFill="1" applyBorder="1" applyAlignment="1">
      <alignment horizontal="center" vertical="top"/>
    </xf>
    <xf numFmtId="0" fontId="17" fillId="0" borderId="20" xfId="0" applyFont="1" applyFill="1" applyBorder="1" applyAlignment="1">
      <alignment horizontal="center" vertical="top"/>
    </xf>
    <xf numFmtId="0" fontId="16" fillId="0" borderId="1" xfId="0" applyFont="1" applyFill="1" applyBorder="1" applyAlignment="1">
      <alignment horizontal="center" vertical="center" wrapText="1"/>
    </xf>
    <xf numFmtId="0" fontId="16" fillId="0" borderId="1" xfId="0" applyFont="1" applyFill="1" applyBorder="1" applyAlignment="1">
      <alignment vertical="top" wrapText="1"/>
    </xf>
    <xf numFmtId="0" fontId="16" fillId="0" borderId="1" xfId="0" applyFont="1" applyFill="1" applyBorder="1" applyAlignment="1">
      <alignment horizontal="center" vertical="top"/>
    </xf>
    <xf numFmtId="0" fontId="18" fillId="0" borderId="1" xfId="0" applyFont="1" applyFill="1" applyBorder="1" applyAlignment="1">
      <alignment horizontal="left" vertical="top" wrapText="1"/>
    </xf>
    <xf numFmtId="0" fontId="17" fillId="3" borderId="0" xfId="0" applyFont="1" applyFill="1" applyBorder="1" applyAlignment="1"/>
    <xf numFmtId="0" fontId="17" fillId="3" borderId="16" xfId="0" applyFont="1" applyFill="1" applyBorder="1" applyAlignment="1">
      <alignment horizontal="center" vertical="center"/>
    </xf>
    <xf numFmtId="0" fontId="17" fillId="0" borderId="24" xfId="0" applyFont="1" applyFill="1" applyBorder="1" applyAlignment="1">
      <alignment horizontal="center"/>
    </xf>
    <xf numFmtId="0" fontId="17" fillId="0" borderId="19" xfId="0" applyFont="1" applyFill="1" applyBorder="1" applyAlignment="1">
      <alignment horizontal="center" vertical="center"/>
    </xf>
    <xf numFmtId="0" fontId="17" fillId="0" borderId="1" xfId="0" applyFont="1" applyFill="1" applyBorder="1" applyAlignment="1"/>
    <xf numFmtId="0" fontId="0" fillId="0" borderId="0" xfId="0" applyFont="1" applyBorder="1" applyAlignment="1">
      <alignment horizontal="center"/>
    </xf>
    <xf numFmtId="0" fontId="17" fillId="0" borderId="0" xfId="0" applyFont="1" applyFill="1" applyBorder="1" applyAlignment="1">
      <alignment wrapText="1"/>
    </xf>
    <xf numFmtId="0" fontId="17" fillId="6" borderId="1" xfId="0" applyFont="1" applyFill="1" applyBorder="1" applyAlignment="1">
      <alignment horizontal="center" vertical="center"/>
    </xf>
    <xf numFmtId="0" fontId="16" fillId="6" borderId="1" xfId="0" applyFont="1" applyFill="1" applyBorder="1" applyAlignment="1">
      <alignment horizontal="center" vertical="center"/>
    </xf>
    <xf numFmtId="0" fontId="16" fillId="3" borderId="16" xfId="0" applyFont="1" applyFill="1" applyBorder="1" applyAlignment="1">
      <alignment horizontal="center" vertical="center"/>
    </xf>
    <xf numFmtId="0" fontId="16" fillId="6" borderId="21" xfId="0" applyFont="1" applyFill="1" applyBorder="1" applyAlignment="1">
      <alignment vertical="center" wrapText="1"/>
    </xf>
    <xf numFmtId="0" fontId="16" fillId="6" borderId="1" xfId="0" applyFont="1" applyFill="1" applyBorder="1" applyAlignment="1">
      <alignment vertical="center" wrapText="1"/>
    </xf>
    <xf numFmtId="0" fontId="17" fillId="3" borderId="1" xfId="0" applyFont="1" applyFill="1" applyBorder="1" applyAlignment="1">
      <alignment horizontal="center" vertical="top" textRotation="90" wrapText="1"/>
    </xf>
    <xf numFmtId="0" fontId="16" fillId="3" borderId="21" xfId="0" applyFont="1" applyFill="1" applyBorder="1" applyAlignment="1">
      <alignment horizontal="right" vertical="top"/>
    </xf>
    <xf numFmtId="0" fontId="16" fillId="2" borderId="1" xfId="0" applyFont="1" applyFill="1" applyBorder="1" applyAlignment="1">
      <alignment horizontal="center"/>
    </xf>
    <xf numFmtId="0" fontId="16" fillId="2" borderId="1" xfId="0" applyFont="1" applyFill="1" applyBorder="1" applyAlignment="1">
      <alignment vertical="center"/>
    </xf>
    <xf numFmtId="166" fontId="16" fillId="2" borderId="1" xfId="0" applyNumberFormat="1" applyFont="1" applyFill="1" applyBorder="1" applyAlignment="1">
      <alignment horizontal="center" vertical="top"/>
    </xf>
    <xf numFmtId="0" fontId="16" fillId="0" borderId="18" xfId="0" applyFont="1" applyFill="1" applyBorder="1" applyAlignment="1">
      <alignment vertical="center" wrapText="1"/>
    </xf>
    <xf numFmtId="0" fontId="17" fillId="0" borderId="1" xfId="0" applyFont="1" applyFill="1" applyBorder="1" applyAlignment="1">
      <alignment vertical="top" wrapText="1"/>
    </xf>
    <xf numFmtId="0" fontId="18" fillId="0" borderId="1" xfId="0" applyFont="1" applyBorder="1" applyAlignment="1">
      <alignment vertical="top" wrapText="1"/>
    </xf>
    <xf numFmtId="0" fontId="17" fillId="0" borderId="0" xfId="0" applyFont="1" applyFill="1" applyBorder="1"/>
    <xf numFmtId="0" fontId="17" fillId="3" borderId="0" xfId="0" applyFont="1" applyFill="1" applyBorder="1"/>
    <xf numFmtId="0" fontId="16" fillId="7" borderId="1" xfId="0" applyFont="1" applyFill="1" applyBorder="1" applyAlignment="1">
      <alignment horizontal="center" vertical="center"/>
    </xf>
    <xf numFmtId="0" fontId="16" fillId="7" borderId="1" xfId="0" applyFont="1" applyFill="1" applyBorder="1" applyAlignment="1">
      <alignment horizontal="left" vertical="center" wrapText="1"/>
    </xf>
    <xf numFmtId="0" fontId="16" fillId="7" borderId="1" xfId="0" applyFont="1" applyFill="1" applyBorder="1" applyAlignment="1">
      <alignment vertical="center" wrapText="1"/>
    </xf>
    <xf numFmtId="0" fontId="16" fillId="7" borderId="3" xfId="0" applyFont="1" applyFill="1" applyBorder="1" applyAlignment="1">
      <alignment horizontal="center" vertical="center"/>
    </xf>
    <xf numFmtId="0" fontId="16" fillId="8" borderId="1" xfId="0" applyFont="1" applyFill="1" applyBorder="1" applyAlignment="1">
      <alignment horizontal="center" vertical="center"/>
    </xf>
    <xf numFmtId="0" fontId="16" fillId="8" borderId="1" xfId="0" applyFont="1" applyFill="1" applyBorder="1" applyAlignment="1">
      <alignment vertical="center" wrapText="1"/>
    </xf>
    <xf numFmtId="0" fontId="17" fillId="7" borderId="1" xfId="0" applyFont="1" applyFill="1" applyBorder="1" applyAlignment="1">
      <alignment horizontal="center" vertical="center"/>
    </xf>
    <xf numFmtId="0" fontId="17" fillId="8" borderId="1" xfId="0" applyFont="1" applyFill="1" applyBorder="1" applyAlignment="1">
      <alignment horizontal="center" vertical="center"/>
    </xf>
    <xf numFmtId="0" fontId="6" fillId="0" borderId="0" xfId="0" applyFont="1" applyFill="1" applyBorder="1"/>
    <xf numFmtId="0" fontId="17" fillId="0" borderId="1" xfId="0" applyFont="1" applyFill="1" applyBorder="1"/>
    <xf numFmtId="0" fontId="22" fillId="9" borderId="1" xfId="0" applyFont="1" applyFill="1" applyBorder="1" applyAlignment="1">
      <alignment horizontal="right" wrapText="1"/>
    </xf>
    <xf numFmtId="0" fontId="22" fillId="9" borderId="19" xfId="0" applyFont="1" applyFill="1" applyBorder="1" applyAlignment="1">
      <alignment horizontal="right" wrapText="1"/>
    </xf>
    <xf numFmtId="0" fontId="21" fillId="9" borderId="18" xfId="0" applyFont="1" applyFill="1" applyBorder="1"/>
    <xf numFmtId="0" fontId="21" fillId="9" borderId="19" xfId="0" applyFont="1" applyFill="1" applyBorder="1"/>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21" fillId="0" borderId="0" xfId="0" applyFont="1" applyAlignment="1">
      <alignment horizontal="center"/>
    </xf>
    <xf numFmtId="0" fontId="21" fillId="0" borderId="18" xfId="0" applyFont="1" applyFill="1" applyBorder="1" applyAlignment="1">
      <alignment horizontal="center"/>
    </xf>
    <xf numFmtId="0" fontId="21" fillId="0" borderId="18" xfId="0" applyFont="1" applyFill="1" applyBorder="1"/>
    <xf numFmtId="0" fontId="21" fillId="0" borderId="2" xfId="0" applyFont="1" applyFill="1" applyBorder="1"/>
    <xf numFmtId="0" fontId="17" fillId="0" borderId="0" xfId="0" applyFont="1" applyBorder="1"/>
    <xf numFmtId="0" fontId="21" fillId="0" borderId="19" xfId="0" applyFont="1" applyBorder="1" applyAlignment="1">
      <alignment horizontal="center"/>
    </xf>
    <xf numFmtId="0" fontId="21" fillId="0" borderId="19" xfId="0" applyFont="1" applyFill="1" applyBorder="1" applyAlignment="1">
      <alignment horizontal="center"/>
    </xf>
    <xf numFmtId="0" fontId="21" fillId="0" borderId="19" xfId="0" applyFont="1" applyFill="1" applyBorder="1"/>
    <xf numFmtId="0" fontId="21" fillId="0" borderId="17" xfId="0" applyFont="1" applyFill="1" applyBorder="1"/>
    <xf numFmtId="0" fontId="16" fillId="7" borderId="1" xfId="0" applyFont="1" applyFill="1" applyBorder="1" applyAlignment="1">
      <alignment horizontal="center" vertical="center" wrapText="1"/>
    </xf>
    <xf numFmtId="0" fontId="16" fillId="0" borderId="0" xfId="0" applyFont="1" applyFill="1" applyBorder="1"/>
    <xf numFmtId="0" fontId="17" fillId="8" borderId="1" xfId="0" applyFont="1" applyFill="1" applyBorder="1" applyAlignment="1">
      <alignment horizontal="center" vertical="center" wrapText="1"/>
    </xf>
    <xf numFmtId="0" fontId="17" fillId="8" borderId="1" xfId="0" applyFont="1" applyFill="1" applyBorder="1" applyAlignment="1">
      <alignment vertical="center" wrapText="1"/>
    </xf>
    <xf numFmtId="0" fontId="16" fillId="8" borderId="1" xfId="0" applyFont="1" applyFill="1" applyBorder="1" applyAlignment="1">
      <alignment horizontal="center" vertical="center" wrapText="1"/>
    </xf>
    <xf numFmtId="0" fontId="16" fillId="2"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20" xfId="0" applyFont="1" applyFill="1" applyBorder="1" applyAlignment="1">
      <alignment vertical="top" wrapText="1"/>
    </xf>
    <xf numFmtId="0" fontId="17" fillId="0" borderId="0" xfId="0" applyFont="1" applyFill="1" applyBorder="1" applyAlignment="1">
      <alignment vertical="top"/>
    </xf>
    <xf numFmtId="0" fontId="17" fillId="0" borderId="1" xfId="0" applyFont="1" applyFill="1" applyBorder="1" applyAlignment="1">
      <alignment vertical="top"/>
    </xf>
    <xf numFmtId="0" fontId="16" fillId="0" borderId="3" xfId="0" applyFont="1" applyFill="1" applyBorder="1" applyAlignment="1">
      <alignment horizontal="center" vertical="center" wrapText="1"/>
    </xf>
    <xf numFmtId="0" fontId="16" fillId="2" borderId="1" xfId="0" applyFont="1" applyFill="1" applyBorder="1" applyAlignment="1">
      <alignment vertical="top" wrapText="1"/>
    </xf>
    <xf numFmtId="0" fontId="17" fillId="0" borderId="20" xfId="0" applyFont="1" applyFill="1" applyBorder="1" applyAlignment="1">
      <alignment vertical="top"/>
    </xf>
    <xf numFmtId="0" fontId="17" fillId="3" borderId="1" xfId="0" applyFont="1" applyFill="1" applyBorder="1" applyAlignment="1">
      <alignment horizontal="left" vertical="center" wrapText="1"/>
    </xf>
    <xf numFmtId="0" fontId="9" fillId="3" borderId="0" xfId="10" applyFont="1" applyFill="1" applyAlignment="1">
      <alignment vertical="top" wrapText="1"/>
    </xf>
    <xf numFmtId="0" fontId="3" fillId="0" borderId="0" xfId="10"/>
    <xf numFmtId="0" fontId="9" fillId="0" borderId="0" xfId="10" applyFont="1" applyAlignment="1">
      <alignment horizontal="center" vertical="top" wrapText="1"/>
    </xf>
    <xf numFmtId="0" fontId="3" fillId="0" borderId="0" xfId="10" applyAlignment="1">
      <alignment vertical="top" wrapText="1"/>
    </xf>
    <xf numFmtId="0" fontId="3" fillId="0" borderId="0" xfId="10" applyAlignment="1">
      <alignment horizontal="left" vertical="top" wrapText="1"/>
    </xf>
    <xf numFmtId="0" fontId="3" fillId="0" borderId="0" xfId="10" applyAlignment="1">
      <alignment horizontal="center" vertical="top" wrapText="1"/>
    </xf>
    <xf numFmtId="0" fontId="9" fillId="0" borderId="0" xfId="10" applyFont="1" applyAlignment="1">
      <alignment horizontal="center" vertical="top"/>
    </xf>
    <xf numFmtId="0" fontId="3" fillId="0" borderId="0" xfId="10" applyAlignment="1">
      <alignment horizontal="center" vertical="top"/>
    </xf>
    <xf numFmtId="0" fontId="3" fillId="0" borderId="0" xfId="10" applyAlignment="1">
      <alignment vertical="top"/>
    </xf>
    <xf numFmtId="0" fontId="3" fillId="0" borderId="0" xfId="10" applyFont="1" applyAlignment="1">
      <alignment vertical="top" wrapText="1"/>
    </xf>
    <xf numFmtId="0" fontId="3" fillId="0" borderId="0" xfId="10" applyFont="1" applyAlignment="1">
      <alignment wrapText="1"/>
    </xf>
    <xf numFmtId="0" fontId="3" fillId="0" borderId="0" xfId="10" applyFont="1"/>
    <xf numFmtId="0" fontId="3" fillId="0" borderId="0" xfId="10" applyAlignment="1">
      <alignment horizontal="left" vertical="top"/>
    </xf>
    <xf numFmtId="0" fontId="3" fillId="0" borderId="0" xfId="10" applyFont="1" applyAlignment="1">
      <alignment vertical="top"/>
    </xf>
    <xf numFmtId="0" fontId="9" fillId="3" borderId="0" xfId="10" applyFont="1" applyFill="1" applyAlignment="1">
      <alignment horizontal="center"/>
    </xf>
    <xf numFmtId="0" fontId="3" fillId="0" borderId="0" xfId="10" applyAlignment="1">
      <alignment horizontal="center"/>
    </xf>
    <xf numFmtId="0" fontId="23" fillId="3" borderId="0" xfId="10" applyFont="1" applyFill="1" applyAlignment="1">
      <alignment vertical="top"/>
    </xf>
    <xf numFmtId="0" fontId="11" fillId="0" borderId="0" xfId="10" applyFont="1" applyAlignment="1">
      <alignment vertical="top" wrapText="1"/>
    </xf>
    <xf numFmtId="0" fontId="3" fillId="0" borderId="0" xfId="10" applyFill="1" applyAlignment="1">
      <alignment vertical="top" wrapText="1"/>
    </xf>
    <xf numFmtId="0" fontId="9" fillId="0" borderId="0" xfId="10" applyFont="1" applyBorder="1" applyAlignment="1">
      <alignment horizontal="center" vertical="center"/>
    </xf>
    <xf numFmtId="0" fontId="9" fillId="0" borderId="0" xfId="10" applyFont="1" applyFill="1" applyBorder="1" applyAlignment="1">
      <alignment horizontal="left" vertical="top"/>
    </xf>
    <xf numFmtId="0" fontId="3" fillId="0" borderId="0" xfId="10" applyFont="1" applyBorder="1" applyAlignment="1">
      <alignment horizontal="center"/>
    </xf>
    <xf numFmtId="0" fontId="3" fillId="0" borderId="0" xfId="10" applyFont="1" applyBorder="1"/>
    <xf numFmtId="0" fontId="9" fillId="3" borderId="0" xfId="10" applyFont="1" applyFill="1" applyBorder="1" applyAlignment="1">
      <alignment horizontal="center" vertical="center"/>
    </xf>
    <xf numFmtId="0" fontId="9" fillId="3" borderId="0" xfId="10" applyFont="1" applyFill="1" applyBorder="1"/>
    <xf numFmtId="0" fontId="9" fillId="0" borderId="0" xfId="10" applyFont="1" applyFill="1" applyBorder="1" applyAlignment="1">
      <alignment horizontal="center"/>
    </xf>
    <xf numFmtId="0" fontId="9" fillId="0" borderId="0" xfId="10" applyFont="1" applyBorder="1"/>
    <xf numFmtId="0" fontId="9" fillId="0" borderId="0" xfId="10" applyFont="1" applyBorder="1" applyAlignment="1">
      <alignment horizontal="center"/>
    </xf>
    <xf numFmtId="0" fontId="9" fillId="0" borderId="0" xfId="10" applyFont="1" applyAlignment="1">
      <alignment horizontal="center" vertical="center"/>
    </xf>
    <xf numFmtId="0" fontId="9" fillId="0" borderId="0" xfId="10" applyFont="1" applyFill="1" applyAlignment="1">
      <alignment horizontal="left" vertical="top"/>
    </xf>
    <xf numFmtId="0" fontId="3" fillId="0" borderId="0" xfId="10" applyFont="1" applyAlignment="1">
      <alignment horizontal="center"/>
    </xf>
    <xf numFmtId="0" fontId="9" fillId="0" borderId="0" xfId="10" applyFont="1" applyAlignment="1">
      <alignment horizontal="left"/>
    </xf>
    <xf numFmtId="0" fontId="12" fillId="0" borderId="0" xfId="10" applyFont="1" applyFill="1" applyBorder="1" applyAlignment="1">
      <alignment vertical="top" wrapText="1"/>
    </xf>
    <xf numFmtId="0" fontId="14" fillId="0" borderId="0" xfId="10" applyFont="1" applyFill="1" applyBorder="1" applyAlignment="1">
      <alignment wrapText="1"/>
    </xf>
    <xf numFmtId="166" fontId="16" fillId="2" borderId="1" xfId="0" applyNumberFormat="1" applyFont="1" applyFill="1" applyBorder="1" applyAlignment="1">
      <alignment horizontal="center" vertical="top" wrapText="1"/>
    </xf>
    <xf numFmtId="166" fontId="16" fillId="2" borderId="21" xfId="0" applyNumberFormat="1" applyFont="1" applyFill="1" applyBorder="1" applyAlignment="1">
      <alignment horizontal="center" vertical="top" wrapText="1"/>
    </xf>
    <xf numFmtId="0" fontId="16" fillId="0" borderId="1" xfId="0" applyFont="1" applyFill="1" applyBorder="1" applyAlignment="1">
      <alignment horizontal="left" vertical="top" wrapText="1"/>
    </xf>
    <xf numFmtId="2" fontId="0" fillId="2" borderId="1" xfId="0" applyNumberFormat="1" applyFill="1" applyBorder="1"/>
    <xf numFmtId="0" fontId="0" fillId="3" borderId="1" xfId="0" applyFill="1" applyBorder="1"/>
    <xf numFmtId="0" fontId="0" fillId="3" borderId="16" xfId="0" applyFill="1" applyBorder="1"/>
    <xf numFmtId="2" fontId="0" fillId="2" borderId="16" xfId="0" applyNumberFormat="1" applyFill="1" applyBorder="1"/>
    <xf numFmtId="0" fontId="0" fillId="3" borderId="26" xfId="0" applyFill="1" applyBorder="1"/>
    <xf numFmtId="0" fontId="0" fillId="3" borderId="27" xfId="0" applyFill="1" applyBorder="1"/>
    <xf numFmtId="0" fontId="0" fillId="3" borderId="28" xfId="0" applyFill="1" applyBorder="1"/>
    <xf numFmtId="0" fontId="0" fillId="3" borderId="0" xfId="0" applyFill="1" applyBorder="1"/>
    <xf numFmtId="0" fontId="0" fillId="3" borderId="24" xfId="0" applyFill="1" applyBorder="1"/>
    <xf numFmtId="0" fontId="0" fillId="3" borderId="23" xfId="0" applyFill="1" applyBorder="1"/>
    <xf numFmtId="0" fontId="0" fillId="3" borderId="17" xfId="0" applyFill="1" applyBorder="1"/>
    <xf numFmtId="0" fontId="0" fillId="3" borderId="19" xfId="0" applyFill="1" applyBorder="1"/>
    <xf numFmtId="0" fontId="0" fillId="3" borderId="1" xfId="0" applyFill="1" applyBorder="1" applyAlignment="1">
      <alignment horizontal="center" vertical="center"/>
    </xf>
    <xf numFmtId="0" fontId="0" fillId="3" borderId="1" xfId="0" applyFill="1" applyBorder="1" applyAlignment="1">
      <alignment horizontal="center"/>
    </xf>
    <xf numFmtId="0" fontId="26" fillId="3" borderId="1" xfId="0" applyFont="1" applyFill="1" applyBorder="1" applyAlignment="1">
      <alignment horizontal="center" vertical="center"/>
    </xf>
    <xf numFmtId="0" fontId="16" fillId="0" borderId="1" xfId="0" applyFont="1" applyFill="1" applyBorder="1" applyAlignment="1">
      <alignment horizontal="center"/>
    </xf>
    <xf numFmtId="0" fontId="27" fillId="3" borderId="1" xfId="0" applyFont="1" applyFill="1" applyBorder="1" applyAlignment="1">
      <alignment horizontal="center" vertical="center"/>
    </xf>
    <xf numFmtId="0" fontId="17" fillId="0" borderId="0" xfId="0" applyFont="1" applyBorder="1" applyAlignment="1">
      <alignment vertical="top"/>
    </xf>
    <xf numFmtId="0" fontId="17" fillId="0" borderId="18" xfId="0" applyFont="1" applyFill="1" applyBorder="1" applyAlignment="1">
      <alignment vertical="center"/>
    </xf>
    <xf numFmtId="0" fontId="18" fillId="0" borderId="18" xfId="0" applyFont="1" applyFill="1" applyBorder="1" applyAlignment="1">
      <alignment vertical="center"/>
    </xf>
    <xf numFmtId="0" fontId="9" fillId="3" borderId="0" xfId="10" applyFont="1" applyFill="1" applyAlignment="1">
      <alignment wrapText="1"/>
    </xf>
    <xf numFmtId="0" fontId="3" fillId="2" borderId="0" xfId="10" applyFont="1" applyFill="1" applyAlignment="1">
      <alignment wrapText="1"/>
    </xf>
    <xf numFmtId="0" fontId="2" fillId="0" borderId="0" xfId="10" applyFont="1" applyAlignment="1">
      <alignment wrapText="1"/>
    </xf>
    <xf numFmtId="166" fontId="16" fillId="2" borderId="21" xfId="0" applyNumberFormat="1" applyFont="1" applyFill="1" applyBorder="1" applyAlignment="1">
      <alignment horizontal="center" vertical="top"/>
    </xf>
    <xf numFmtId="166" fontId="16" fillId="2" borderId="7" xfId="0" applyNumberFormat="1" applyFont="1" applyFill="1" applyBorder="1" applyAlignment="1">
      <alignment vertical="top"/>
    </xf>
    <xf numFmtId="166" fontId="25" fillId="2" borderId="7" xfId="0" applyNumberFormat="1" applyFont="1" applyFill="1" applyBorder="1" applyAlignment="1">
      <alignment horizontal="center" vertical="top"/>
    </xf>
    <xf numFmtId="166" fontId="16" fillId="2" borderId="16" xfId="0" applyNumberFormat="1" applyFont="1" applyFill="1" applyBorder="1" applyAlignment="1">
      <alignment horizontal="center" vertical="top"/>
    </xf>
    <xf numFmtId="166" fontId="16" fillId="2" borderId="23" xfId="0" applyNumberFormat="1" applyFont="1" applyFill="1" applyBorder="1" applyAlignment="1">
      <alignment horizontal="center" vertical="top"/>
    </xf>
    <xf numFmtId="166" fontId="25" fillId="2" borderId="0" xfId="0" applyNumberFormat="1" applyFont="1" applyFill="1" applyBorder="1" applyAlignment="1">
      <alignment vertical="top"/>
    </xf>
    <xf numFmtId="0" fontId="16" fillId="6" borderId="1" xfId="0" applyFont="1" applyFill="1" applyBorder="1"/>
    <xf numFmtId="0" fontId="20" fillId="6" borderId="1" xfId="0" applyFont="1" applyFill="1" applyBorder="1"/>
    <xf numFmtId="0" fontId="17" fillId="6" borderId="1" xfId="0" applyFont="1" applyFill="1" applyBorder="1"/>
    <xf numFmtId="0" fontId="17" fillId="7" borderId="1" xfId="0" applyFont="1" applyFill="1" applyBorder="1" applyAlignment="1">
      <alignment vertical="center" wrapText="1"/>
    </xf>
    <xf numFmtId="0" fontId="17" fillId="0" borderId="3" xfId="0" applyFont="1" applyFill="1" applyBorder="1" applyAlignment="1">
      <alignment horizontal="center"/>
    </xf>
    <xf numFmtId="0" fontId="9" fillId="8" borderId="0" xfId="10" applyFont="1" applyFill="1" applyAlignment="1">
      <alignment horizontal="center" vertical="top"/>
    </xf>
    <xf numFmtId="0" fontId="9" fillId="8" borderId="0" xfId="10" applyFont="1" applyFill="1" applyAlignment="1">
      <alignment vertical="top"/>
    </xf>
    <xf numFmtId="0" fontId="9" fillId="8" borderId="0" xfId="10" applyFont="1" applyFill="1" applyAlignment="1">
      <alignment horizontal="left" vertical="top"/>
    </xf>
    <xf numFmtId="0" fontId="9" fillId="8" borderId="0" xfId="10" applyFont="1" applyFill="1" applyAlignment="1">
      <alignment vertical="top" wrapText="1"/>
    </xf>
    <xf numFmtId="0" fontId="9" fillId="10" borderId="0" xfId="10" applyFont="1" applyFill="1" applyAlignment="1">
      <alignment horizontal="center" vertical="top"/>
    </xf>
    <xf numFmtId="0" fontId="3" fillId="10" borderId="0" xfId="10" applyFont="1" applyFill="1" applyAlignment="1">
      <alignment vertical="top"/>
    </xf>
    <xf numFmtId="0" fontId="3" fillId="10" borderId="0" xfId="10" applyFill="1" applyAlignment="1">
      <alignment horizontal="left" vertical="top"/>
    </xf>
    <xf numFmtId="0" fontId="3" fillId="10" borderId="0" xfId="10" applyFill="1" applyAlignment="1">
      <alignment horizontal="center" vertical="top"/>
    </xf>
    <xf numFmtId="0" fontId="3" fillId="10" borderId="0" xfId="10" applyFill="1" applyAlignment="1">
      <alignment vertical="top" wrapText="1"/>
    </xf>
    <xf numFmtId="0" fontId="9" fillId="6" borderId="0" xfId="10" applyFont="1" applyFill="1" applyAlignment="1">
      <alignment horizontal="center" vertical="top"/>
    </xf>
    <xf numFmtId="0" fontId="3" fillId="6" borderId="0" xfId="10" applyFont="1" applyFill="1" applyAlignment="1">
      <alignment vertical="top"/>
    </xf>
    <xf numFmtId="0" fontId="3" fillId="6" borderId="0" xfId="10" applyFill="1" applyAlignment="1">
      <alignment horizontal="left" vertical="top"/>
    </xf>
    <xf numFmtId="0" fontId="3" fillId="6" borderId="0" xfId="10" applyFill="1" applyAlignment="1">
      <alignment horizontal="center" vertical="top"/>
    </xf>
    <xf numFmtId="0" fontId="3" fillId="6" borderId="0" xfId="10" applyFill="1" applyAlignment="1">
      <alignment vertical="top" wrapText="1"/>
    </xf>
    <xf numFmtId="0" fontId="9" fillId="11" borderId="0" xfId="10" applyFont="1" applyFill="1" applyAlignment="1">
      <alignment horizontal="center" vertical="top"/>
    </xf>
    <xf numFmtId="0" fontId="3" fillId="11" borderId="0" xfId="10" applyFont="1" applyFill="1" applyAlignment="1">
      <alignment vertical="top"/>
    </xf>
    <xf numFmtId="0" fontId="3" fillId="11" borderId="0" xfId="10" applyFill="1" applyAlignment="1">
      <alignment horizontal="left" vertical="top"/>
    </xf>
    <xf numFmtId="0" fontId="3" fillId="11" borderId="0" xfId="10" applyFill="1" applyAlignment="1">
      <alignment horizontal="center" vertical="top"/>
    </xf>
    <xf numFmtId="0" fontId="3" fillId="11" borderId="0" xfId="10" applyFill="1" applyAlignment="1">
      <alignment vertical="top" wrapText="1"/>
    </xf>
    <xf numFmtId="0" fontId="9" fillId="12" borderId="0" xfId="10" applyFont="1" applyFill="1" applyAlignment="1">
      <alignment horizontal="center" vertical="top"/>
    </xf>
    <xf numFmtId="0" fontId="3" fillId="12" borderId="0" xfId="10" applyFont="1" applyFill="1" applyAlignment="1">
      <alignment vertical="top"/>
    </xf>
    <xf numFmtId="0" fontId="3" fillId="12" borderId="0" xfId="10" applyFill="1" applyAlignment="1">
      <alignment horizontal="left" vertical="top"/>
    </xf>
    <xf numFmtId="0" fontId="3" fillId="12" borderId="0" xfId="10" applyFill="1" applyAlignment="1">
      <alignment horizontal="center" vertical="top"/>
    </xf>
    <xf numFmtId="0" fontId="3" fillId="12" borderId="0" xfId="10" applyFill="1" applyAlignment="1">
      <alignment vertical="top" wrapText="1"/>
    </xf>
    <xf numFmtId="0" fontId="9" fillId="0" borderId="0" xfId="10" applyFont="1" applyAlignment="1">
      <alignment horizontal="right" wrapText="1"/>
    </xf>
    <xf numFmtId="0" fontId="9" fillId="0" borderId="0" xfId="10" applyFont="1" applyAlignment="1">
      <alignment horizontal="right" vertical="top" wrapText="1"/>
    </xf>
    <xf numFmtId="0" fontId="1" fillId="0" borderId="0" xfId="10" applyFont="1" applyAlignment="1">
      <alignment vertical="top" wrapText="1"/>
    </xf>
    <xf numFmtId="0" fontId="9" fillId="0" borderId="0" xfId="10" applyFont="1" applyAlignment="1">
      <alignment horizontal="right" vertical="top"/>
    </xf>
    <xf numFmtId="0" fontId="13" fillId="12" borderId="10" xfId="0" applyFont="1" applyFill="1" applyBorder="1" applyAlignment="1">
      <alignment horizontal="left" wrapText="1"/>
    </xf>
    <xf numFmtId="0" fontId="13" fillId="0" borderId="4" xfId="0" applyFont="1" applyFill="1" applyBorder="1" applyAlignment="1">
      <alignment horizontal="center"/>
    </xf>
    <xf numFmtId="0" fontId="13" fillId="0" borderId="6" xfId="0" applyFont="1" applyFill="1" applyBorder="1" applyAlignment="1">
      <alignment horizontal="center"/>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3" borderId="11" xfId="0" applyFont="1" applyFill="1" applyBorder="1" applyAlignment="1">
      <alignment horizontal="left"/>
    </xf>
    <xf numFmtId="0" fontId="12" fillId="3" borderId="0" xfId="0" applyFont="1" applyFill="1" applyBorder="1" applyAlignment="1">
      <alignment horizontal="left"/>
    </xf>
    <xf numFmtId="0" fontId="12" fillId="0" borderId="0" xfId="0" applyFont="1" applyBorder="1" applyAlignment="1">
      <alignment horizontal="left" vertical="center"/>
    </xf>
    <xf numFmtId="0" fontId="24" fillId="0" borderId="11" xfId="0" applyFont="1" applyFill="1" applyBorder="1" applyAlignment="1">
      <alignment horizontal="center" vertical="top" wrapText="1"/>
    </xf>
    <xf numFmtId="0" fontId="24" fillId="0" borderId="10" xfId="0" applyFont="1" applyFill="1" applyBorder="1" applyAlignment="1">
      <alignment horizontal="center" vertical="top"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2" fillId="3" borderId="8" xfId="0" applyFont="1" applyFill="1" applyBorder="1" applyAlignment="1">
      <alignment horizontal="left" vertical="center"/>
    </xf>
    <xf numFmtId="0" fontId="12" fillId="3" borderId="9" xfId="0" applyFont="1" applyFill="1" applyBorder="1" applyAlignment="1">
      <alignment horizontal="left" vertical="center"/>
    </xf>
    <xf numFmtId="0" fontId="12" fillId="3" borderId="12" xfId="0" applyFont="1" applyFill="1" applyBorder="1" applyAlignment="1">
      <alignment horizontal="left" vertical="center"/>
    </xf>
    <xf numFmtId="0" fontId="12" fillId="3" borderId="13" xfId="0" applyFont="1" applyFill="1" applyBorder="1" applyAlignment="1">
      <alignment horizontal="left" vertical="center"/>
    </xf>
    <xf numFmtId="0" fontId="12" fillId="0" borderId="9" xfId="0" applyFont="1" applyBorder="1" applyAlignment="1">
      <alignment horizontal="left" vertical="center"/>
    </xf>
    <xf numFmtId="0" fontId="12" fillId="0" borderId="13" xfId="0" applyFont="1" applyBorder="1" applyAlignment="1">
      <alignment horizontal="left" vertical="center"/>
    </xf>
    <xf numFmtId="0" fontId="16" fillId="3" borderId="2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18" xfId="0" applyFont="1" applyFill="1" applyBorder="1" applyAlignment="1">
      <alignment horizontal="left" vertical="center" wrapText="1"/>
    </xf>
    <xf numFmtId="0" fontId="12" fillId="0" borderId="15" xfId="0" applyFont="1" applyBorder="1" applyAlignment="1">
      <alignment horizontal="left" vertical="center"/>
    </xf>
    <xf numFmtId="0" fontId="12" fillId="0" borderId="14" xfId="0" applyFont="1" applyBorder="1" applyAlignment="1">
      <alignment horizontal="left" vertical="center"/>
    </xf>
    <xf numFmtId="0" fontId="16" fillId="0" borderId="10" xfId="0" applyFont="1" applyBorder="1" applyAlignment="1">
      <alignment horizontal="center" vertical="center"/>
    </xf>
    <xf numFmtId="0" fontId="16" fillId="0" borderId="22" xfId="0" applyFont="1" applyBorder="1" applyAlignment="1">
      <alignment horizontal="center" vertical="center"/>
    </xf>
    <xf numFmtId="164" fontId="12" fillId="0" borderId="0" xfId="0" applyNumberFormat="1" applyFont="1" applyFill="1" applyBorder="1" applyAlignment="1">
      <alignment horizontal="left"/>
    </xf>
    <xf numFmtId="0" fontId="12" fillId="3" borderId="0" xfId="0" applyFont="1" applyFill="1" applyBorder="1" applyAlignment="1">
      <alignment horizontal="right"/>
    </xf>
    <xf numFmtId="165" fontId="12" fillId="0" borderId="0" xfId="0" applyNumberFormat="1" applyFont="1" applyFill="1" applyBorder="1" applyAlignment="1">
      <alignment horizontal="center"/>
    </xf>
    <xf numFmtId="165" fontId="12" fillId="0" borderId="10" xfId="0" applyNumberFormat="1" applyFont="1" applyFill="1" applyBorder="1" applyAlignment="1">
      <alignment horizontal="center"/>
    </xf>
    <xf numFmtId="0" fontId="12" fillId="3" borderId="13" xfId="0" applyFont="1" applyFill="1" applyBorder="1" applyAlignment="1">
      <alignment horizontal="center" vertical="center"/>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3" borderId="2" xfId="0" applyFont="1" applyFill="1" applyBorder="1" applyAlignment="1">
      <alignment horizontal="right" vertical="center"/>
    </xf>
    <xf numFmtId="0" fontId="16" fillId="3" borderId="18" xfId="0" applyFont="1" applyFill="1" applyBorder="1" applyAlignment="1">
      <alignment horizontal="right" vertical="center"/>
    </xf>
    <xf numFmtId="0" fontId="20" fillId="8" borderId="21" xfId="0" applyFont="1" applyFill="1" applyBorder="1" applyAlignment="1">
      <alignment horizontal="left" vertical="center" wrapText="1"/>
    </xf>
    <xf numFmtId="0" fontId="20" fillId="8" borderId="2" xfId="0" applyFont="1" applyFill="1" applyBorder="1" applyAlignment="1">
      <alignment horizontal="left" vertical="center" wrapText="1"/>
    </xf>
    <xf numFmtId="0" fontId="20" fillId="8" borderId="18" xfId="0" applyFont="1" applyFill="1" applyBorder="1" applyAlignment="1">
      <alignment horizontal="left" vertical="center" wrapText="1"/>
    </xf>
    <xf numFmtId="0" fontId="20" fillId="7" borderId="21" xfId="0" applyFont="1" applyFill="1" applyBorder="1" applyAlignment="1">
      <alignment horizontal="left" vertical="center" wrapText="1"/>
    </xf>
    <xf numFmtId="0" fontId="20" fillId="7" borderId="2" xfId="0" applyFont="1" applyFill="1" applyBorder="1" applyAlignment="1">
      <alignment horizontal="left" vertical="center" wrapText="1"/>
    </xf>
    <xf numFmtId="0" fontId="20" fillId="7" borderId="18" xfId="0" applyFont="1" applyFill="1" applyBorder="1" applyAlignment="1">
      <alignment horizontal="left" vertical="center" wrapText="1"/>
    </xf>
    <xf numFmtId="0" fontId="11" fillId="0" borderId="20" xfId="0" applyFont="1" applyBorder="1" applyAlignment="1">
      <alignment horizontal="left" vertical="top" wrapText="1"/>
    </xf>
    <xf numFmtId="0" fontId="11" fillId="0" borderId="3" xfId="0" applyFont="1" applyBorder="1" applyAlignment="1">
      <alignment horizontal="left" vertical="top" wrapText="1"/>
    </xf>
    <xf numFmtId="0" fontId="11" fillId="0" borderId="16" xfId="0" applyFont="1" applyBorder="1" applyAlignment="1">
      <alignment horizontal="left" vertical="top" wrapText="1"/>
    </xf>
    <xf numFmtId="0" fontId="20" fillId="3" borderId="2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0" fillId="3" borderId="25" xfId="0"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0" fontId="0" fillId="3" borderId="28" xfId="0" applyFill="1" applyBorder="1" applyAlignment="1">
      <alignment horizontal="center"/>
    </xf>
    <xf numFmtId="0" fontId="0" fillId="3" borderId="0" xfId="0" applyFill="1" applyBorder="1" applyAlignment="1">
      <alignment horizontal="center"/>
    </xf>
    <xf numFmtId="166" fontId="0" fillId="0" borderId="16" xfId="0" applyNumberFormat="1" applyFont="1" applyFill="1" applyBorder="1" applyAlignment="1">
      <alignment horizontal="center" vertical="top"/>
    </xf>
    <xf numFmtId="166" fontId="0" fillId="0" borderId="23" xfId="0" applyNumberFormat="1" applyFont="1" applyFill="1" applyBorder="1" applyAlignment="1">
      <alignment horizontal="center" vertical="top"/>
    </xf>
  </cellXfs>
  <cellStyles count="13">
    <cellStyle name="Followed Hyperlink" xfId="2" builtinId="9" hidden="1"/>
    <cellStyle name="Followed Hyperlink" xfId="4" builtinId="9" hidden="1"/>
    <cellStyle name="Followed Hyperlink" xfId="6" builtinId="9" hidden="1"/>
    <cellStyle name="Followed Hyperlink" xfId="9" builtinId="9" hidden="1"/>
    <cellStyle name="Followed Hyperlink" xfId="12" builtinId="9" hidden="1"/>
    <cellStyle name="Hyperlink" xfId="1" builtinId="8" hidden="1"/>
    <cellStyle name="Hyperlink" xfId="3" builtinId="8" hidden="1"/>
    <cellStyle name="Hyperlink" xfId="5" builtinId="8" hidden="1"/>
    <cellStyle name="Hyperlink" xfId="8" builtinId="8" hidden="1"/>
    <cellStyle name="Hyperlink" xfId="11" builtinId="8" hidden="1"/>
    <cellStyle name="Normal" xfId="0" builtinId="0"/>
    <cellStyle name="Normal 2" xfId="7"/>
    <cellStyle name="Normal 3" xfId="10"/>
  </cellStyles>
  <dxfs count="0"/>
  <tableStyles count="0" defaultTableStyle="TableStyleMedium2" defaultPivotStyle="PivotStyleLight16"/>
  <colors>
    <mruColors>
      <color rgb="FF82F2E2"/>
      <color rgb="FF9F9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chartsheet" Target="chartsheets/sheet7.xml"/><Relationship Id="rId2" Type="http://schemas.openxmlformats.org/officeDocument/2006/relationships/worksheet" Target="worksheets/sheet2.xml"/><Relationship Id="rId16" Type="http://schemas.openxmlformats.org/officeDocument/2006/relationships/chartsheet" Target="chartsheets/sheet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5" Type="http://schemas.openxmlformats.org/officeDocument/2006/relationships/worksheet" Target="worksheets/sheet5.xml"/><Relationship Id="rId15" Type="http://schemas.openxmlformats.org/officeDocument/2006/relationships/chartsheet" Target="chart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Combined</a:t>
            </a:r>
            <a:r>
              <a:rPr lang="en-US" baseline="0"/>
              <a:t> Data - Compliance Average [enter month here]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'Combined Data'!$B$20:$B$25</c:f>
              <c:strCache>
                <c:ptCount val="6"/>
                <c:pt idx="0">
                  <c:v>Hand Hygiene</c:v>
                </c:pt>
                <c:pt idx="1">
                  <c:v>Perioperative attire</c:v>
                </c:pt>
                <c:pt idx="2">
                  <c:v>Aseptic Technic</c:v>
                </c:pt>
                <c:pt idx="3">
                  <c:v>Protective Apparel</c:v>
                </c:pt>
                <c:pt idx="4">
                  <c:v>S.G.G combined</c:v>
                </c:pt>
                <c:pt idx="5">
                  <c:v>Skin Prep</c:v>
                </c:pt>
              </c:strCache>
            </c:strRef>
          </c:cat>
          <c:val>
            <c:numRef>
              <c:f>'Combined Data'!$C$20:$C$25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B18-472B-A8D9-B7F1653F7FFE}"/>
            </c:ext>
          </c:extLst>
        </c:ser>
        <c:dLbls>
          <c:dLblPos val="outEnd"/>
          <c:showLegendKey val="0"/>
          <c:showVal val="1"/>
          <c:showCatName val="0"/>
          <c:showSerName val="0"/>
          <c:showPercent val="0"/>
          <c:showBubbleSize val="0"/>
        </c:dLbls>
        <c:gapWidth val="219"/>
        <c:overlap val="-27"/>
        <c:axId val="-719867728"/>
        <c:axId val="-273308656"/>
      </c:barChart>
      <c:catAx>
        <c:axId val="-71986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308656"/>
        <c:crosses val="autoZero"/>
        <c:auto val="1"/>
        <c:lblAlgn val="ctr"/>
        <c:lblOffset val="100"/>
        <c:noMultiLvlLbl val="0"/>
      </c:catAx>
      <c:valAx>
        <c:axId val="-27330865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9867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Hand Hygiene [enter month here]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'Hand Hygiene'!$C$49:$L$49</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82-4AAC-B765-E5B9BC297603}"/>
            </c:ext>
          </c:extLst>
        </c:ser>
        <c:dLbls>
          <c:dLblPos val="outEnd"/>
          <c:showLegendKey val="0"/>
          <c:showVal val="1"/>
          <c:showCatName val="0"/>
          <c:showSerName val="0"/>
          <c:showPercent val="0"/>
          <c:showBubbleSize val="0"/>
        </c:dLbls>
        <c:gapWidth val="219"/>
        <c:overlap val="-27"/>
        <c:axId val="-732743984"/>
        <c:axId val="-732765456"/>
      </c:barChart>
      <c:catAx>
        <c:axId val="-73274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2765456"/>
        <c:crosses val="autoZero"/>
        <c:auto val="1"/>
        <c:lblAlgn val="ctr"/>
        <c:lblOffset val="100"/>
        <c:noMultiLvlLbl val="0"/>
      </c:catAx>
      <c:valAx>
        <c:axId val="-73276545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2743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Perioperative Attire [enter month here]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'Perioperative Attire'!$C$47:$L$47</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19-4D0E-B07E-451F8A7F307C}"/>
            </c:ext>
          </c:extLst>
        </c:ser>
        <c:dLbls>
          <c:showLegendKey val="0"/>
          <c:showVal val="0"/>
          <c:showCatName val="0"/>
          <c:showSerName val="0"/>
          <c:showPercent val="0"/>
          <c:showBubbleSize val="0"/>
        </c:dLbls>
        <c:gapWidth val="219"/>
        <c:overlap val="-27"/>
        <c:axId val="-347551488"/>
        <c:axId val="-719810128"/>
      </c:barChart>
      <c:catAx>
        <c:axId val="-34755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9810128"/>
        <c:crosses val="autoZero"/>
        <c:auto val="1"/>
        <c:lblAlgn val="ctr"/>
        <c:lblOffset val="100"/>
        <c:noMultiLvlLbl val="0"/>
      </c:catAx>
      <c:valAx>
        <c:axId val="-7198101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551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Aspetic Technique [enter month here]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'Aseptic Technique'!$C$72:$L$72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34-4365-AB8A-C39397FF6C15}"/>
            </c:ext>
          </c:extLst>
        </c:ser>
        <c:dLbls>
          <c:dLblPos val="outEnd"/>
          <c:showLegendKey val="0"/>
          <c:showVal val="1"/>
          <c:showCatName val="0"/>
          <c:showSerName val="0"/>
          <c:showPercent val="0"/>
          <c:showBubbleSize val="0"/>
        </c:dLbls>
        <c:gapWidth val="219"/>
        <c:overlap val="-27"/>
        <c:axId val="-344315856"/>
        <c:axId val="-721246320"/>
      </c:barChart>
      <c:catAx>
        <c:axId val="-344315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246320"/>
        <c:crosses val="autoZero"/>
        <c:auto val="1"/>
        <c:lblAlgn val="ctr"/>
        <c:lblOffset val="100"/>
        <c:noMultiLvlLbl val="0"/>
      </c:catAx>
      <c:valAx>
        <c:axId val="-72124632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315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Protective Apparel [enter month here]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'Protective Apparel'!$C$62:$L$62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8E-4CDE-B1DD-B9FED9ED770C}"/>
            </c:ext>
          </c:extLst>
        </c:ser>
        <c:dLbls>
          <c:dLblPos val="outEnd"/>
          <c:showLegendKey val="0"/>
          <c:showVal val="1"/>
          <c:showCatName val="0"/>
          <c:showSerName val="0"/>
          <c:showPercent val="0"/>
          <c:showBubbleSize val="0"/>
        </c:dLbls>
        <c:gapWidth val="219"/>
        <c:overlap val="-27"/>
        <c:axId val="-720944496"/>
        <c:axId val="-721225440"/>
      </c:barChart>
      <c:catAx>
        <c:axId val="-72094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225440"/>
        <c:crosses val="autoZero"/>
        <c:auto val="1"/>
        <c:lblAlgn val="ctr"/>
        <c:lblOffset val="100"/>
        <c:noMultiLvlLbl val="0"/>
      </c:catAx>
      <c:valAx>
        <c:axId val="-72122544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944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Scrub Gown Glove [enter momth here]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'Scrubbing, Gowning &amp; Gloving'!$C$92:$L$92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188-4E11-9498-D41B409E53CD}"/>
            </c:ext>
          </c:extLst>
        </c:ser>
        <c:dLbls>
          <c:dLblPos val="outEnd"/>
          <c:showLegendKey val="0"/>
          <c:showVal val="1"/>
          <c:showCatName val="0"/>
          <c:showSerName val="0"/>
          <c:showPercent val="0"/>
          <c:showBubbleSize val="0"/>
        </c:dLbls>
        <c:gapWidth val="219"/>
        <c:overlap val="-27"/>
        <c:axId val="-273523072"/>
        <c:axId val="-385338928"/>
      </c:barChart>
      <c:catAx>
        <c:axId val="-27352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338928"/>
        <c:crosses val="autoZero"/>
        <c:auto val="1"/>
        <c:lblAlgn val="ctr"/>
        <c:lblOffset val="100"/>
        <c:noMultiLvlLbl val="0"/>
      </c:catAx>
      <c:valAx>
        <c:axId val="-3853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523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Skin Preparation</a:t>
            </a:r>
            <a:r>
              <a:rPr lang="en-US" baseline="0"/>
              <a:t> [enter month here]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'Skin Preparation '!$C$60:$L$60</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80-4776-9363-AFDED501A334}"/>
            </c:ext>
          </c:extLst>
        </c:ser>
        <c:dLbls>
          <c:dLblPos val="outEnd"/>
          <c:showLegendKey val="0"/>
          <c:showVal val="1"/>
          <c:showCatName val="0"/>
          <c:showSerName val="0"/>
          <c:showPercent val="0"/>
          <c:showBubbleSize val="0"/>
        </c:dLbls>
        <c:gapWidth val="219"/>
        <c:overlap val="-27"/>
        <c:axId val="-273259872"/>
        <c:axId val="-347428896"/>
      </c:barChart>
      <c:catAx>
        <c:axId val="-27325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7428896"/>
        <c:crosses val="autoZero"/>
        <c:auto val="1"/>
        <c:lblAlgn val="ctr"/>
        <c:lblOffset val="100"/>
        <c:noMultiLvlLbl val="0"/>
      </c:catAx>
      <c:valAx>
        <c:axId val="-34742889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259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zoomScale="253" workbookViewId="0" zoomToFit="1"/>
  </sheetViews>
  <pageMargins left="0.7" right="0.7" top="0.75" bottom="0.75" header="0.3" footer="0.3"/>
  <pageSetup paperSize="9" orientation="landscape" verticalDpi="0"/>
  <drawing r:id="rId1"/>
</chartsheet>
</file>

<file path=xl/chartsheets/sheet2.xml><?xml version="1.0" encoding="utf-8"?>
<chartsheet xmlns="http://schemas.openxmlformats.org/spreadsheetml/2006/main" xmlns:r="http://schemas.openxmlformats.org/officeDocument/2006/relationships">
  <sheetPr/>
  <sheetViews>
    <sheetView zoomScale="253" workbookViewId="0" zoomToFit="1"/>
  </sheetViews>
  <pageMargins left="0.7" right="0.7" top="0.75" bottom="0.75" header="0.3" footer="0.3"/>
  <pageSetup paperSize="9" orientation="landscape" verticalDpi="0"/>
  <drawing r:id="rId1"/>
</chartsheet>
</file>

<file path=xl/chartsheets/sheet3.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verticalDpi="0"/>
  <drawing r:id="rId1"/>
</chartsheet>
</file>

<file path=xl/chartsheets/sheet4.xml><?xml version="1.0" encoding="utf-8"?>
<chartsheet xmlns="http://schemas.openxmlformats.org/spreadsheetml/2006/main" xmlns:r="http://schemas.openxmlformats.org/officeDocument/2006/relationships">
  <sheetPr/>
  <sheetViews>
    <sheetView zoomScale="253" workbookViewId="0" zoomToFit="1"/>
  </sheetViews>
  <pageMargins left="0.7" right="0.7" top="0.75" bottom="0.75" header="0.3" footer="0.3"/>
  <pageSetup paperSize="9" orientation="landscape" verticalDpi="0"/>
  <drawing r:id="rId1"/>
</chartsheet>
</file>

<file path=xl/chartsheets/sheet5.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verticalDpi="0"/>
  <drawing r:id="rId1"/>
</chartsheet>
</file>

<file path=xl/chartsheets/sheet6.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verticalDpi="0"/>
  <drawing r:id="rId1"/>
</chartsheet>
</file>

<file path=xl/chartsheets/sheet7.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verticalDpi="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296601" cy="60739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601" cy="60739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9677" cy="607346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6601" cy="60739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9677" cy="607346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9677" cy="607346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9677" cy="607346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SheetLayoutView="100" workbookViewId="0">
      <selection activeCell="A33" sqref="A33:XFD33"/>
    </sheetView>
  </sheetViews>
  <sheetFormatPr defaultColWidth="10.77734375" defaultRowHeight="15.6"/>
  <cols>
    <col min="1" max="1" width="5.6640625" style="181" customWidth="1"/>
    <col min="2" max="2" width="8.77734375" style="182" customWidth="1"/>
    <col min="3" max="3" width="130.109375" style="162" customWidth="1"/>
    <col min="4" max="6" width="10.77734375" style="183"/>
    <col min="7" max="7" width="10.77734375" style="183" customWidth="1"/>
    <col min="8" max="13" width="10.77734375" style="183"/>
    <col min="14" max="14" width="30.33203125" style="164" customWidth="1"/>
    <col min="15" max="16384" width="10.77734375" style="164"/>
  </cols>
  <sheetData>
    <row r="1" spans="1:13" s="179" customFormat="1">
      <c r="A1" s="176" t="s">
        <v>216</v>
      </c>
      <c r="B1" s="177" t="s">
        <v>342</v>
      </c>
      <c r="C1" s="210" t="s">
        <v>343</v>
      </c>
      <c r="D1" s="178"/>
      <c r="E1" s="178"/>
      <c r="F1" s="178"/>
      <c r="G1" s="178"/>
      <c r="H1" s="178"/>
      <c r="I1" s="178"/>
      <c r="J1" s="178"/>
      <c r="K1" s="178"/>
      <c r="L1" s="178"/>
      <c r="M1" s="178"/>
    </row>
    <row r="2" spans="1:13" s="175" customFormat="1" ht="31.2">
      <c r="A2" s="172">
        <v>1</v>
      </c>
      <c r="B2" s="173" t="s">
        <v>344</v>
      </c>
      <c r="C2" s="212" t="s">
        <v>361</v>
      </c>
      <c r="D2" s="174"/>
      <c r="E2" s="174"/>
      <c r="F2" s="174"/>
      <c r="G2" s="174"/>
      <c r="H2" s="174"/>
      <c r="I2" s="174"/>
      <c r="J2" s="174"/>
      <c r="K2" s="174"/>
      <c r="L2" s="174"/>
      <c r="M2" s="174"/>
    </row>
    <row r="3" spans="1:13" s="175" customFormat="1">
      <c r="A3" s="172"/>
      <c r="B3" s="173"/>
      <c r="C3" s="163" t="s">
        <v>345</v>
      </c>
      <c r="D3" s="174"/>
      <c r="E3" s="174"/>
      <c r="F3" s="174"/>
      <c r="G3" s="174"/>
      <c r="H3" s="174"/>
      <c r="I3" s="174"/>
      <c r="J3" s="174"/>
      <c r="K3" s="174"/>
      <c r="L3" s="174"/>
      <c r="M3" s="174"/>
    </row>
    <row r="4" spans="1:13" s="175" customFormat="1">
      <c r="A4" s="172"/>
      <c r="B4" s="173"/>
      <c r="C4" s="163"/>
      <c r="D4" s="174"/>
      <c r="E4" s="174"/>
      <c r="F4" s="174"/>
      <c r="G4" s="174"/>
      <c r="H4" s="174"/>
      <c r="I4" s="174"/>
      <c r="J4" s="174"/>
      <c r="K4" s="174"/>
      <c r="L4" s="174"/>
      <c r="M4" s="174"/>
    </row>
    <row r="5" spans="1:13" s="175" customFormat="1">
      <c r="A5" s="172">
        <v>2</v>
      </c>
      <c r="B5" s="173" t="s">
        <v>346</v>
      </c>
      <c r="C5" s="163" t="s">
        <v>347</v>
      </c>
      <c r="D5" s="174"/>
      <c r="E5" s="174"/>
      <c r="F5" s="174"/>
      <c r="G5" s="174"/>
      <c r="H5" s="174"/>
      <c r="I5" s="174"/>
      <c r="J5" s="174"/>
      <c r="K5" s="174"/>
      <c r="L5" s="174"/>
      <c r="M5" s="174"/>
    </row>
    <row r="6" spans="1:13" s="175" customFormat="1">
      <c r="C6" s="163" t="s">
        <v>348</v>
      </c>
      <c r="D6" s="174"/>
      <c r="E6" s="174"/>
      <c r="F6" s="174"/>
      <c r="G6" s="174"/>
      <c r="H6" s="174"/>
      <c r="I6" s="174"/>
      <c r="J6" s="174"/>
      <c r="K6" s="174"/>
      <c r="L6" s="174"/>
      <c r="M6" s="174"/>
    </row>
    <row r="7" spans="1:13" s="175" customFormat="1">
      <c r="A7" s="172"/>
      <c r="B7" s="173"/>
      <c r="C7" s="163" t="s">
        <v>217</v>
      </c>
      <c r="D7" s="174"/>
      <c r="E7" s="174"/>
      <c r="F7" s="174"/>
      <c r="G7" s="174"/>
      <c r="H7" s="174"/>
      <c r="I7" s="174"/>
      <c r="J7" s="174"/>
      <c r="K7" s="174"/>
      <c r="L7" s="174"/>
      <c r="M7" s="174"/>
    </row>
    <row r="8" spans="1:13" s="175" customFormat="1">
      <c r="A8" s="172"/>
      <c r="B8" s="173"/>
      <c r="C8" s="163"/>
      <c r="D8" s="174"/>
      <c r="E8" s="174"/>
      <c r="F8" s="174"/>
      <c r="G8" s="174"/>
      <c r="H8" s="174"/>
      <c r="I8" s="174"/>
      <c r="J8" s="174"/>
      <c r="K8" s="174"/>
      <c r="L8" s="174"/>
      <c r="M8" s="174"/>
    </row>
    <row r="9" spans="1:13" s="175" customFormat="1">
      <c r="A9" s="172">
        <v>3</v>
      </c>
      <c r="B9" s="173" t="s">
        <v>349</v>
      </c>
      <c r="C9" s="163" t="s">
        <v>218</v>
      </c>
      <c r="D9" s="174"/>
      <c r="E9" s="174"/>
      <c r="F9" s="174"/>
      <c r="G9" s="174"/>
      <c r="H9" s="174"/>
      <c r="I9" s="174"/>
      <c r="J9" s="174"/>
      <c r="K9" s="174"/>
      <c r="L9" s="174"/>
      <c r="M9" s="174"/>
    </row>
    <row r="10" spans="1:13" s="175" customFormat="1">
      <c r="A10" s="172"/>
      <c r="B10" s="173"/>
      <c r="C10" s="163" t="s">
        <v>219</v>
      </c>
      <c r="D10" s="174"/>
      <c r="E10" s="174"/>
      <c r="F10" s="174"/>
      <c r="G10" s="174"/>
      <c r="H10" s="174"/>
      <c r="I10" s="174"/>
      <c r="J10" s="174"/>
      <c r="K10" s="174"/>
      <c r="L10" s="174"/>
      <c r="M10" s="174"/>
    </row>
    <row r="11" spans="1:13" s="175" customFormat="1" ht="31.2">
      <c r="A11" s="172"/>
      <c r="B11" s="173"/>
      <c r="C11" s="163" t="s">
        <v>220</v>
      </c>
      <c r="D11" s="174"/>
      <c r="E11" s="174"/>
      <c r="F11" s="174"/>
      <c r="G11" s="174"/>
      <c r="H11" s="174"/>
      <c r="I11" s="174"/>
      <c r="J11" s="174"/>
      <c r="K11" s="174"/>
      <c r="L11" s="174"/>
      <c r="M11" s="174"/>
    </row>
    <row r="12" spans="1:13" s="175" customFormat="1" ht="31.2">
      <c r="A12" s="172"/>
      <c r="B12" s="173"/>
      <c r="C12" s="163" t="s">
        <v>221</v>
      </c>
      <c r="D12" s="174"/>
      <c r="E12" s="174"/>
      <c r="F12" s="174"/>
      <c r="G12" s="174"/>
      <c r="H12" s="174"/>
      <c r="I12" s="174"/>
      <c r="J12" s="174"/>
      <c r="K12" s="174"/>
      <c r="L12" s="174"/>
      <c r="M12" s="174"/>
    </row>
    <row r="13" spans="1:13" s="175" customFormat="1">
      <c r="A13" s="172"/>
      <c r="B13" s="173"/>
      <c r="C13" s="163"/>
      <c r="D13" s="174"/>
      <c r="E13" s="174"/>
      <c r="F13" s="174"/>
      <c r="G13" s="174"/>
      <c r="H13" s="174"/>
      <c r="I13" s="174"/>
      <c r="J13" s="174"/>
      <c r="K13" s="174"/>
      <c r="L13" s="174"/>
      <c r="M13" s="174"/>
    </row>
    <row r="14" spans="1:13" s="175" customFormat="1">
      <c r="A14" s="172">
        <v>4</v>
      </c>
      <c r="B14" s="173" t="s">
        <v>350</v>
      </c>
      <c r="C14" s="163" t="s">
        <v>222</v>
      </c>
      <c r="D14" s="174"/>
      <c r="E14" s="174"/>
      <c r="F14" s="174"/>
      <c r="G14" s="174"/>
      <c r="H14" s="174"/>
      <c r="I14" s="174"/>
      <c r="J14" s="174"/>
      <c r="K14" s="174"/>
      <c r="L14" s="174"/>
      <c r="M14" s="174"/>
    </row>
    <row r="15" spans="1:13" s="175" customFormat="1">
      <c r="A15" s="172"/>
      <c r="B15" s="173"/>
      <c r="C15" s="163" t="s">
        <v>223</v>
      </c>
      <c r="D15" s="174"/>
      <c r="E15" s="174"/>
      <c r="F15" s="174"/>
      <c r="G15" s="174"/>
      <c r="H15" s="174"/>
      <c r="I15" s="174"/>
      <c r="J15" s="174"/>
      <c r="K15" s="174"/>
      <c r="L15" s="174"/>
      <c r="M15" s="174"/>
    </row>
    <row r="16" spans="1:13" s="175" customFormat="1" ht="16.05" customHeight="1">
      <c r="A16" s="172"/>
      <c r="B16" s="173"/>
      <c r="C16" s="163" t="s">
        <v>224</v>
      </c>
      <c r="D16" s="180"/>
      <c r="E16" s="180"/>
      <c r="F16" s="180"/>
      <c r="G16" s="180"/>
      <c r="H16" s="180"/>
      <c r="I16" s="180"/>
      <c r="J16" s="180"/>
      <c r="K16" s="180"/>
      <c r="L16" s="180"/>
      <c r="M16" s="180"/>
    </row>
    <row r="17" spans="1:8">
      <c r="C17" s="163" t="s">
        <v>225</v>
      </c>
      <c r="H17" s="174"/>
    </row>
    <row r="18" spans="1:8">
      <c r="C18" s="163" t="s">
        <v>226</v>
      </c>
    </row>
    <row r="19" spans="1:8" ht="34.049999999999997" customHeight="1">
      <c r="C19" s="163" t="s">
        <v>351</v>
      </c>
    </row>
    <row r="20" spans="1:8">
      <c r="C20" s="163"/>
    </row>
    <row r="21" spans="1:8">
      <c r="A21" s="181">
        <v>5</v>
      </c>
      <c r="B21" s="182" t="s">
        <v>352</v>
      </c>
      <c r="C21" s="163" t="s">
        <v>353</v>
      </c>
    </row>
    <row r="22" spans="1:8">
      <c r="C22" s="211" t="s">
        <v>354</v>
      </c>
    </row>
    <row r="23" spans="1:8">
      <c r="C23" s="163" t="s">
        <v>355</v>
      </c>
    </row>
    <row r="24" spans="1:8" ht="31.2">
      <c r="C24" s="211" t="s">
        <v>356</v>
      </c>
    </row>
    <row r="25" spans="1:8">
      <c r="C25" s="163"/>
    </row>
    <row r="26" spans="1:8">
      <c r="A26" s="181">
        <v>6</v>
      </c>
      <c r="B26" s="182" t="s">
        <v>357</v>
      </c>
      <c r="C26" s="163" t="s">
        <v>227</v>
      </c>
    </row>
    <row r="27" spans="1:8">
      <c r="B27" s="182" t="s">
        <v>228</v>
      </c>
      <c r="C27" s="163" t="s">
        <v>229</v>
      </c>
    </row>
    <row r="28" spans="1:8">
      <c r="C28" s="163" t="s">
        <v>358</v>
      </c>
    </row>
    <row r="29" spans="1:8">
      <c r="C29" s="163"/>
    </row>
    <row r="30" spans="1:8" ht="31.2">
      <c r="A30" s="181">
        <v>7</v>
      </c>
      <c r="B30" s="184" t="s">
        <v>359</v>
      </c>
      <c r="C30" s="163" t="s">
        <v>360</v>
      </c>
    </row>
    <row r="31" spans="1:8">
      <c r="B31" s="182" t="s">
        <v>230</v>
      </c>
      <c r="C31" s="163" t="s">
        <v>231</v>
      </c>
    </row>
    <row r="32" spans="1:8" s="183" customFormat="1">
      <c r="A32" s="181"/>
      <c r="B32" s="182"/>
      <c r="C32" s="163"/>
    </row>
    <row r="33" spans="1:3" s="183" customFormat="1">
      <c r="A33" s="181"/>
      <c r="B33" s="182"/>
      <c r="C33" s="248"/>
    </row>
    <row r="34" spans="1:3" s="183" customFormat="1">
      <c r="A34" s="181"/>
      <c r="B34" s="182"/>
      <c r="C34" s="163"/>
    </row>
    <row r="36" spans="1:3" s="183" customFormat="1" ht="18">
      <c r="A36" s="181"/>
      <c r="B36" s="182"/>
      <c r="C36" s="185"/>
    </row>
    <row r="37" spans="1:3" s="183" customFormat="1" ht="18">
      <c r="A37" s="181"/>
      <c r="B37" s="182"/>
      <c r="C37" s="186"/>
    </row>
    <row r="38" spans="1:3" s="183" customFormat="1" ht="18">
      <c r="A38" s="181"/>
      <c r="B38" s="182"/>
      <c r="C38" s="186"/>
    </row>
    <row r="39" spans="1:3" s="183" customFormat="1" ht="18">
      <c r="A39" s="181"/>
      <c r="B39" s="182"/>
      <c r="C39" s="186"/>
    </row>
    <row r="40" spans="1:3" s="183" customFormat="1" ht="18">
      <c r="A40" s="181"/>
      <c r="B40" s="182"/>
      <c r="C40" s="186"/>
    </row>
    <row r="41" spans="1:3" s="183" customFormat="1" ht="18">
      <c r="A41" s="181"/>
      <c r="B41" s="182"/>
      <c r="C41" s="185"/>
    </row>
    <row r="42" spans="1:3" s="183" customFormat="1" ht="18">
      <c r="A42" s="181"/>
      <c r="B42" s="182"/>
      <c r="C42" s="185"/>
    </row>
    <row r="43" spans="1:3" s="183" customFormat="1" ht="18">
      <c r="A43" s="181"/>
      <c r="B43" s="182"/>
      <c r="C43" s="185"/>
    </row>
    <row r="44" spans="1:3" s="183" customFormat="1" ht="18">
      <c r="A44" s="181"/>
      <c r="B44" s="182"/>
      <c r="C44" s="185"/>
    </row>
    <row r="45" spans="1:3" s="183" customFormat="1" ht="18">
      <c r="A45" s="181"/>
      <c r="B45" s="182"/>
      <c r="C45" s="185"/>
    </row>
  </sheetData>
  <phoneticPr fontId="10" type="noConversion"/>
  <printOptions horizontalCentered="1" gridLines="1"/>
  <pageMargins left="0.25" right="0.25" top="0.75000000000000011" bottom="0.75000000000000011" header="0.30000000000000004" footer="0.30000000000000004"/>
  <pageSetup paperSize="9" scale="76" orientation="landscape" r:id="rId1"/>
  <headerFooter>
    <oddHeader>&amp;A</oddHeader>
    <oddFooter>&amp;F&amp;RPage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S25"/>
  <sheetViews>
    <sheetView zoomScale="120" zoomScaleNormal="120" workbookViewId="0">
      <selection activeCell="O26" sqref="O26:P26"/>
    </sheetView>
  </sheetViews>
  <sheetFormatPr defaultColWidth="7.44140625" defaultRowHeight="14.4"/>
  <cols>
    <col min="2" max="2" width="16.77734375" customWidth="1"/>
    <col min="3" max="3" width="11.5546875" customWidth="1"/>
    <col min="4" max="4" width="11.44140625" customWidth="1"/>
    <col min="5" max="5" width="10.6640625" customWidth="1"/>
    <col min="6" max="6" width="10.77734375" customWidth="1"/>
    <col min="7" max="7" width="11.6640625" customWidth="1"/>
    <col min="8" max="13" width="7.77734375" customWidth="1"/>
    <col min="18" max="18" width="7.44140625" customWidth="1"/>
  </cols>
  <sheetData>
    <row r="6" spans="2:19">
      <c r="B6" s="311" t="s">
        <v>362</v>
      </c>
      <c r="C6" s="312"/>
      <c r="D6" s="312"/>
      <c r="E6" s="312"/>
      <c r="F6" s="312"/>
      <c r="G6" s="312"/>
      <c r="H6" s="312" t="s">
        <v>215</v>
      </c>
      <c r="I6" s="312"/>
      <c r="J6" s="312"/>
      <c r="K6" s="312"/>
      <c r="L6" s="312"/>
      <c r="M6" s="313"/>
      <c r="R6" s="3"/>
      <c r="S6" s="3"/>
    </row>
    <row r="7" spans="2:19">
      <c r="B7" s="196"/>
      <c r="C7" s="197"/>
      <c r="D7" s="197"/>
      <c r="E7" s="197"/>
      <c r="F7" s="197"/>
      <c r="G7" s="197"/>
      <c r="H7" s="197"/>
      <c r="I7" s="197"/>
      <c r="J7" s="197"/>
      <c r="K7" s="197"/>
      <c r="L7" s="197"/>
      <c r="M7" s="198"/>
      <c r="R7" s="3"/>
      <c r="S7" s="3"/>
    </row>
    <row r="8" spans="2:19">
      <c r="B8" s="191"/>
      <c r="C8" s="202">
        <v>1</v>
      </c>
      <c r="D8" s="202">
        <v>2</v>
      </c>
      <c r="E8" s="202">
        <v>3</v>
      </c>
      <c r="F8" s="202">
        <v>4</v>
      </c>
      <c r="G8" s="202">
        <v>5</v>
      </c>
      <c r="H8" s="202">
        <v>6</v>
      </c>
      <c r="I8" s="202">
        <v>7</v>
      </c>
      <c r="J8" s="202">
        <v>8</v>
      </c>
      <c r="K8" s="202">
        <v>9</v>
      </c>
      <c r="L8" s="202">
        <v>10</v>
      </c>
      <c r="M8" s="203" t="s">
        <v>213</v>
      </c>
      <c r="R8" s="3"/>
      <c r="S8" s="3"/>
    </row>
    <row r="9" spans="2:19">
      <c r="B9" s="191" t="s">
        <v>53</v>
      </c>
      <c r="C9" s="6" t="e">
        <f>'Hand Hygiene'!C49</f>
        <v>#DIV/0!</v>
      </c>
      <c r="D9" s="6" t="e">
        <f>'Hand Hygiene'!D49</f>
        <v>#DIV/0!</v>
      </c>
      <c r="E9" s="6" t="e">
        <f>'Hand Hygiene'!E49</f>
        <v>#DIV/0!</v>
      </c>
      <c r="F9" s="6" t="e">
        <f>'Hand Hygiene'!F49</f>
        <v>#DIV/0!</v>
      </c>
      <c r="G9" s="6" t="e">
        <f>'Hand Hygiene'!G49</f>
        <v>#DIV/0!</v>
      </c>
      <c r="H9" s="6" t="e">
        <f>'Hand Hygiene'!H49</f>
        <v>#DIV/0!</v>
      </c>
      <c r="I9" s="5" t="e">
        <f>'Hand Hygiene'!I49</f>
        <v>#DIV/0!</v>
      </c>
      <c r="J9" s="5" t="e">
        <f>'Hand Hygiene'!J49</f>
        <v>#DIV/0!</v>
      </c>
      <c r="K9" s="5" t="e">
        <f>'Hand Hygiene'!K49</f>
        <v>#DIV/0!</v>
      </c>
      <c r="L9" s="5" t="e">
        <f>'Hand Hygiene'!L49</f>
        <v>#DIV/0!</v>
      </c>
      <c r="M9" s="190" t="e">
        <f t="shared" ref="M9:M14" si="0">SUM(C9:L9)/10</f>
        <v>#DIV/0!</v>
      </c>
      <c r="R9" s="3"/>
      <c r="S9" s="28"/>
    </row>
    <row r="10" spans="2:19">
      <c r="B10" s="191" t="s">
        <v>57</v>
      </c>
      <c r="C10" s="6" t="e">
        <f>'Perioperative Attire'!C47</f>
        <v>#DIV/0!</v>
      </c>
      <c r="D10" s="6" t="e">
        <f>'Perioperative Attire'!D47</f>
        <v>#DIV/0!</v>
      </c>
      <c r="E10" s="6" t="e">
        <f>'Perioperative Attire'!E47</f>
        <v>#DIV/0!</v>
      </c>
      <c r="F10" s="6" t="e">
        <f>'Perioperative Attire'!F47</f>
        <v>#DIV/0!</v>
      </c>
      <c r="G10" s="6" t="e">
        <f>'Perioperative Attire'!G47</f>
        <v>#DIV/0!</v>
      </c>
      <c r="H10" s="5" t="e">
        <f>'Perioperative Attire'!H47</f>
        <v>#DIV/0!</v>
      </c>
      <c r="I10" s="5" t="e">
        <f>'Perioperative Attire'!I47</f>
        <v>#DIV/0!</v>
      </c>
      <c r="J10" s="5" t="e">
        <f>'Perioperative Attire'!J47</f>
        <v>#DIV/0!</v>
      </c>
      <c r="K10" s="5" t="e">
        <f>'Perioperative Attire'!K47</f>
        <v>#DIV/0!</v>
      </c>
      <c r="L10" s="5" t="e">
        <f>'Perioperative Attire'!L47</f>
        <v>#DIV/0!</v>
      </c>
      <c r="M10" s="190" t="e">
        <f t="shared" si="0"/>
        <v>#DIV/0!</v>
      </c>
      <c r="R10" s="3"/>
      <c r="S10" s="28"/>
    </row>
    <row r="11" spans="2:19">
      <c r="B11" s="191" t="s">
        <v>54</v>
      </c>
      <c r="C11" s="316" t="e">
        <f>'Aseptic Technique'!C72</f>
        <v>#DIV/0!</v>
      </c>
      <c r="D11" s="316" t="e">
        <f>'Aseptic Technique'!D72</f>
        <v>#DIV/0!</v>
      </c>
      <c r="E11" s="316" t="e">
        <f>'Aseptic Technique'!E72</f>
        <v>#DIV/0!</v>
      </c>
      <c r="F11" s="316" t="e">
        <f>'Aseptic Technique'!F72</f>
        <v>#DIV/0!</v>
      </c>
      <c r="G11" s="316" t="e">
        <f>'Aseptic Technique'!G72</f>
        <v>#DIV/0!</v>
      </c>
      <c r="H11" s="316" t="e">
        <f>'Aseptic Technique'!H72</f>
        <v>#DIV/0!</v>
      </c>
      <c r="I11" s="316" t="e">
        <f>'Aseptic Technique'!I72</f>
        <v>#DIV/0!</v>
      </c>
      <c r="J11" s="316" t="e">
        <f>'Aseptic Technique'!J72</f>
        <v>#DIV/0!</v>
      </c>
      <c r="K11" s="316" t="e">
        <f>'Aseptic Technique'!K72</f>
        <v>#DIV/0!</v>
      </c>
      <c r="L11" s="317" t="e">
        <f>'Aseptic Technique'!L72</f>
        <v>#DIV/0!</v>
      </c>
      <c r="M11" s="190" t="e">
        <f t="shared" si="0"/>
        <v>#DIV/0!</v>
      </c>
      <c r="R11" s="3"/>
      <c r="S11" s="28"/>
    </row>
    <row r="12" spans="2:19">
      <c r="B12" s="191" t="s">
        <v>55</v>
      </c>
      <c r="C12" s="6" t="e">
        <f>'Protective Apparel'!C62</f>
        <v>#DIV/0!</v>
      </c>
      <c r="D12" s="6" t="e">
        <f>'Protective Apparel'!D62</f>
        <v>#DIV/0!</v>
      </c>
      <c r="E12" s="6" t="e">
        <f>'Protective Apparel'!E62</f>
        <v>#DIV/0!</v>
      </c>
      <c r="F12" s="6" t="e">
        <f>'Protective Apparel'!F62</f>
        <v>#DIV/0!</v>
      </c>
      <c r="G12" s="6" t="e">
        <f>'Protective Apparel'!G62</f>
        <v>#DIV/0!</v>
      </c>
      <c r="H12" s="5" t="e">
        <f>'Protective Apparel'!H62</f>
        <v>#DIV/0!</v>
      </c>
      <c r="I12" s="5" t="e">
        <f>'Protective Apparel'!I62</f>
        <v>#DIV/0!</v>
      </c>
      <c r="J12" s="5" t="e">
        <f>'Protective Apparel'!J62</f>
        <v>#DIV/0!</v>
      </c>
      <c r="K12" s="5" t="e">
        <f>'Protective Apparel'!K62</f>
        <v>#DIV/0!</v>
      </c>
      <c r="L12" s="5" t="e">
        <f>'Protective Apparel'!L62</f>
        <v>#DIV/0!</v>
      </c>
      <c r="M12" s="190" t="e">
        <f t="shared" si="0"/>
        <v>#DIV/0!</v>
      </c>
      <c r="R12" s="3"/>
      <c r="S12" s="28"/>
    </row>
    <row r="13" spans="2:19">
      <c r="B13" s="191" t="s">
        <v>59</v>
      </c>
      <c r="C13" s="6" t="e">
        <f>'Scrubbing, Gowning &amp; Gloving'!C92</f>
        <v>#DIV/0!</v>
      </c>
      <c r="D13" s="6" t="e">
        <f>'Scrubbing, Gowning &amp; Gloving'!D92</f>
        <v>#DIV/0!</v>
      </c>
      <c r="E13" s="27" t="e">
        <f>'Scrubbing, Gowning &amp; Gloving'!E92</f>
        <v>#DIV/0!</v>
      </c>
      <c r="F13" s="6" t="e">
        <f>'Scrubbing, Gowning &amp; Gloving'!F92</f>
        <v>#DIV/0!</v>
      </c>
      <c r="G13" s="6" t="e">
        <f>'Scrubbing, Gowning &amp; Gloving'!G92</f>
        <v>#DIV/0!</v>
      </c>
      <c r="H13" s="5" t="e">
        <f>'Scrubbing, Gowning &amp; Gloving'!H92</f>
        <v>#DIV/0!</v>
      </c>
      <c r="I13" s="5" t="e">
        <f>'Scrubbing, Gowning &amp; Gloving'!I92</f>
        <v>#DIV/0!</v>
      </c>
      <c r="J13" s="5" t="e">
        <f>'Scrubbing, Gowning &amp; Gloving'!J92</f>
        <v>#DIV/0!</v>
      </c>
      <c r="K13" s="5" t="e">
        <f>'Scrubbing, Gowning &amp; Gloving'!K92</f>
        <v>#DIV/0!</v>
      </c>
      <c r="L13" s="5" t="e">
        <f>'Scrubbing, Gowning &amp; Gloving'!L92</f>
        <v>#DIV/0!</v>
      </c>
      <c r="M13" s="190" t="e">
        <f t="shared" si="0"/>
        <v>#DIV/0!</v>
      </c>
      <c r="R13" s="3"/>
      <c r="S13" s="28"/>
    </row>
    <row r="14" spans="2:19">
      <c r="B14" s="191" t="s">
        <v>56</v>
      </c>
      <c r="C14" s="6" t="e">
        <f>'Skin Preparation '!C60</f>
        <v>#DIV/0!</v>
      </c>
      <c r="D14" s="6" t="e">
        <f>'Skin Preparation '!D60</f>
        <v>#DIV/0!</v>
      </c>
      <c r="E14" s="6" t="e">
        <f>'Skin Preparation '!E60</f>
        <v>#DIV/0!</v>
      </c>
      <c r="F14" s="6" t="e">
        <f>'Skin Preparation '!F60</f>
        <v>#DIV/0!</v>
      </c>
      <c r="G14" s="6" t="e">
        <f>'Skin Preparation '!G60</f>
        <v>#DIV/0!</v>
      </c>
      <c r="H14" s="5" t="e">
        <f>'Skin Preparation '!H60</f>
        <v>#DIV/0!</v>
      </c>
      <c r="I14" s="5" t="e">
        <f>'Skin Preparation '!I60</f>
        <v>#DIV/0!</v>
      </c>
      <c r="J14" s="5" t="e">
        <f>'Skin Preparation '!J60</f>
        <v>#DIV/0!</v>
      </c>
      <c r="K14" s="5" t="e">
        <f>'Skin Preparation '!K60</f>
        <v>#DIV/0!</v>
      </c>
      <c r="L14" s="5" t="e">
        <f>'Skin Preparation '!L60</f>
        <v>#DIV/0!</v>
      </c>
      <c r="M14" s="190" t="e">
        <f t="shared" si="0"/>
        <v>#DIV/0!</v>
      </c>
      <c r="R14" s="3"/>
      <c r="S14" s="28"/>
    </row>
    <row r="17" spans="2:13">
      <c r="B17" s="311" t="s">
        <v>363</v>
      </c>
      <c r="C17" s="312"/>
      <c r="D17" s="312"/>
      <c r="E17" s="312"/>
      <c r="F17" s="312"/>
      <c r="G17" s="312"/>
      <c r="H17" s="194"/>
      <c r="I17" s="194"/>
      <c r="J17" s="194"/>
      <c r="K17" s="194"/>
      <c r="L17" s="194"/>
      <c r="M17" s="195"/>
    </row>
    <row r="18" spans="2:13">
      <c r="B18" s="314" t="s">
        <v>214</v>
      </c>
      <c r="C18" s="315"/>
      <c r="D18" s="315"/>
      <c r="E18" s="315"/>
      <c r="F18" s="315"/>
      <c r="G18" s="315"/>
      <c r="H18" s="197"/>
      <c r="I18" s="197"/>
      <c r="J18" s="197"/>
      <c r="K18" s="197"/>
      <c r="L18" s="197"/>
      <c r="M18" s="198"/>
    </row>
    <row r="19" spans="2:13">
      <c r="B19" s="199"/>
      <c r="C19" s="200"/>
      <c r="D19" s="200"/>
      <c r="E19" s="200"/>
      <c r="F19" s="200"/>
      <c r="G19" s="200"/>
      <c r="H19" s="200"/>
      <c r="I19" s="200"/>
      <c r="J19" s="200"/>
      <c r="K19" s="200"/>
      <c r="L19" s="200"/>
      <c r="M19" s="201"/>
    </row>
    <row r="20" spans="2:13">
      <c r="B20" s="192" t="s">
        <v>53</v>
      </c>
      <c r="C20" s="193" t="e">
        <f>'Hand Hygiene'!M49</f>
        <v>#DIV/0!</v>
      </c>
    </row>
    <row r="21" spans="2:13">
      <c r="B21" s="191" t="s">
        <v>57</v>
      </c>
      <c r="C21" s="190" t="e">
        <f>'Perioperative Attire'!M47</f>
        <v>#DIV/0!</v>
      </c>
    </row>
    <row r="22" spans="2:13">
      <c r="B22" s="191" t="s">
        <v>54</v>
      </c>
      <c r="C22" s="190" t="e">
        <f>'Aseptic Technique'!M72</f>
        <v>#DIV/0!</v>
      </c>
    </row>
    <row r="23" spans="2:13">
      <c r="B23" s="191" t="s">
        <v>55</v>
      </c>
      <c r="C23" s="190" t="e">
        <f>'Protective Apparel'!M62</f>
        <v>#DIV/0!</v>
      </c>
    </row>
    <row r="24" spans="2:13">
      <c r="B24" s="191" t="s">
        <v>59</v>
      </c>
      <c r="C24" s="190" t="e">
        <f>'Scrubbing, Gowning &amp; Gloving'!M92</f>
        <v>#DIV/0!</v>
      </c>
    </row>
    <row r="25" spans="2:13">
      <c r="B25" s="191" t="s">
        <v>56</v>
      </c>
      <c r="C25" s="190" t="e">
        <f>'Skin Preparation '!M60</f>
        <v>#DIV/0!</v>
      </c>
    </row>
  </sheetData>
  <mergeCells count="4">
    <mergeCell ref="B6:G6"/>
    <mergeCell ref="H6:M6"/>
    <mergeCell ref="B17:G17"/>
    <mergeCell ref="B18:G18"/>
  </mergeCells>
  <phoneticPr fontId="10" type="noConversion"/>
  <pageMargins left="0.70000000000000007" right="0.70000000000000007" top="0.75000000000000011" bottom="0.75000000000000011" header="0.30000000000000004" footer="0.30000000000000004"/>
  <pageSetup paperSize="9" orientation="landscape" horizontalDpi="0" verticalDpi="0"/>
  <headerFooter>
    <oddHeader>&amp;A</oddHeader>
    <oddFooter>&amp;F&amp;RPage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7"/>
  <sheetViews>
    <sheetView view="pageBreakPreview" zoomScaleSheetLayoutView="100" workbookViewId="0">
      <selection activeCell="B3" sqref="B3"/>
    </sheetView>
  </sheetViews>
  <sheetFormatPr defaultColWidth="10.77734375" defaultRowHeight="15.6"/>
  <cols>
    <col min="1" max="1" width="10.77734375" style="168"/>
    <col min="2" max="2" width="120.109375" style="156" customWidth="1"/>
    <col min="3" max="16384" width="10.77734375" style="154"/>
  </cols>
  <sheetData>
    <row r="2" spans="1:2">
      <c r="A2" s="167">
        <v>1</v>
      </c>
      <c r="B2" s="153" t="s">
        <v>232</v>
      </c>
    </row>
    <row r="3" spans="1:2" ht="93.6">
      <c r="B3" s="156" t="s">
        <v>340</v>
      </c>
    </row>
    <row r="5" spans="1:2">
      <c r="A5" s="167">
        <v>2</v>
      </c>
      <c r="B5" s="153" t="s">
        <v>233</v>
      </c>
    </row>
    <row r="6" spans="1:2" ht="93.6">
      <c r="B6" s="156" t="s">
        <v>234</v>
      </c>
    </row>
    <row r="8" spans="1:2">
      <c r="A8" s="167">
        <v>3</v>
      </c>
      <c r="B8" s="153" t="s">
        <v>235</v>
      </c>
    </row>
    <row r="9" spans="1:2" ht="93.6">
      <c r="B9" s="156" t="s">
        <v>236</v>
      </c>
    </row>
    <row r="11" spans="1:2">
      <c r="A11" s="167">
        <v>4</v>
      </c>
      <c r="B11" s="169" t="s">
        <v>237</v>
      </c>
    </row>
    <row r="12" spans="1:2" ht="46.8">
      <c r="B12" s="170" t="s">
        <v>334</v>
      </c>
    </row>
    <row r="14" spans="1:2">
      <c r="A14" s="167">
        <v>5</v>
      </c>
      <c r="B14" s="153" t="s">
        <v>238</v>
      </c>
    </row>
    <row r="15" spans="1:2" ht="37.049999999999997" customHeight="1">
      <c r="B15" s="171" t="s">
        <v>341</v>
      </c>
    </row>
    <row r="17" spans="1:2">
      <c r="A17" s="167">
        <v>6</v>
      </c>
      <c r="B17" s="153" t="s">
        <v>239</v>
      </c>
    </row>
    <row r="18" spans="1:2" ht="78">
      <c r="B18" s="171" t="s">
        <v>335</v>
      </c>
    </row>
    <row r="20" spans="1:2">
      <c r="A20" s="167">
        <v>7</v>
      </c>
      <c r="B20" s="153" t="s">
        <v>240</v>
      </c>
    </row>
    <row r="21" spans="1:2" ht="62.4">
      <c r="B21" s="156" t="s">
        <v>336</v>
      </c>
    </row>
    <row r="23" spans="1:2">
      <c r="A23" s="167">
        <v>8</v>
      </c>
      <c r="B23" s="153" t="s">
        <v>241</v>
      </c>
    </row>
    <row r="24" spans="1:2" ht="109.2">
      <c r="B24" s="156" t="s">
        <v>242</v>
      </c>
    </row>
    <row r="26" spans="1:2">
      <c r="A26" s="167">
        <v>9</v>
      </c>
      <c r="B26" s="153" t="s">
        <v>243</v>
      </c>
    </row>
    <row r="27" spans="1:2" ht="78">
      <c r="B27" s="156" t="s">
        <v>337</v>
      </c>
    </row>
    <row r="29" spans="1:2">
      <c r="A29" s="167">
        <v>10</v>
      </c>
      <c r="B29" s="153" t="s">
        <v>244</v>
      </c>
    </row>
    <row r="30" spans="1:2" ht="109.2">
      <c r="B30" s="156" t="s">
        <v>245</v>
      </c>
    </row>
    <row r="32" spans="1:2">
      <c r="A32" s="167">
        <v>11</v>
      </c>
      <c r="B32" s="153" t="s">
        <v>246</v>
      </c>
    </row>
    <row r="33" spans="1:2" ht="109.2">
      <c r="B33" s="156" t="s">
        <v>338</v>
      </c>
    </row>
    <row r="35" spans="1:2">
      <c r="A35" s="167">
        <v>12</v>
      </c>
      <c r="B35" s="169" t="s">
        <v>339</v>
      </c>
    </row>
    <row r="36" spans="1:2" ht="62.4">
      <c r="B36" s="156" t="s">
        <v>247</v>
      </c>
    </row>
    <row r="37" spans="1:2">
      <c r="B37" s="249"/>
    </row>
  </sheetData>
  <phoneticPr fontId="10" type="noConversion"/>
  <pageMargins left="0.25" right="0.25" top="0.75000000000000011" bottom="0.75000000000000011" header="0.30000000000000004" footer="0.30000000000000004"/>
  <pageSetup paperSize="9" fitToHeight="3" orientation="landscape" verticalDpi="0" r:id="rId1"/>
  <headerFooter>
    <oddHeader>&amp;A</oddHeader>
    <oddFooter>&amp;F&amp;RPage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topLeftCell="A3" workbookViewId="0">
      <selection activeCell="H10" sqref="H10"/>
    </sheetView>
  </sheetViews>
  <sheetFormatPr defaultColWidth="10.77734375" defaultRowHeight="15.6"/>
  <cols>
    <col min="1" max="1" width="10.77734375" style="159"/>
    <col min="2" max="2" width="27.6640625" style="166" customWidth="1"/>
    <col min="3" max="3" width="67" style="165" customWidth="1"/>
    <col min="4" max="4" width="10.77734375" style="160"/>
    <col min="5" max="5" width="43.33203125" style="156" customWidth="1"/>
    <col min="6" max="16384" width="10.77734375" style="161"/>
  </cols>
  <sheetData>
    <row r="1" spans="1:5">
      <c r="A1" s="224"/>
      <c r="B1" s="225"/>
      <c r="C1" s="226"/>
      <c r="D1" s="224" t="s">
        <v>248</v>
      </c>
      <c r="E1" s="227" t="s">
        <v>319</v>
      </c>
    </row>
    <row r="2" spans="1:5" s="156" customFormat="1" ht="145.19999999999999" customHeight="1">
      <c r="A2" s="155">
        <v>1</v>
      </c>
      <c r="B2" s="162" t="s">
        <v>326</v>
      </c>
      <c r="C2" s="157" t="s">
        <v>331</v>
      </c>
      <c r="D2" s="158">
        <v>0</v>
      </c>
      <c r="E2" s="156" t="s">
        <v>320</v>
      </c>
    </row>
    <row r="3" spans="1:5">
      <c r="A3" s="228"/>
      <c r="B3" s="229"/>
      <c r="C3" s="230"/>
      <c r="D3" s="231"/>
      <c r="E3" s="232"/>
    </row>
    <row r="4" spans="1:5" s="156" customFormat="1" ht="109.2">
      <c r="A4" s="155">
        <v>2</v>
      </c>
      <c r="B4" s="162" t="s">
        <v>327</v>
      </c>
      <c r="C4" s="157" t="s">
        <v>321</v>
      </c>
      <c r="D4" s="158">
        <v>1</v>
      </c>
      <c r="E4" s="156" t="s">
        <v>322</v>
      </c>
    </row>
    <row r="5" spans="1:5">
      <c r="A5" s="233"/>
      <c r="B5" s="234"/>
      <c r="C5" s="235"/>
      <c r="D5" s="236"/>
      <c r="E5" s="237"/>
    </row>
    <row r="6" spans="1:5" ht="114" customHeight="1">
      <c r="A6" s="159">
        <v>3</v>
      </c>
      <c r="B6" s="162" t="s">
        <v>328</v>
      </c>
      <c r="C6" s="157" t="s">
        <v>323</v>
      </c>
      <c r="D6" s="160">
        <v>0</v>
      </c>
      <c r="E6" s="156" t="s">
        <v>332</v>
      </c>
    </row>
    <row r="7" spans="1:5">
      <c r="A7" s="238"/>
      <c r="B7" s="239"/>
      <c r="C7" s="240"/>
      <c r="D7" s="241"/>
      <c r="E7" s="242"/>
    </row>
    <row r="8" spans="1:5" ht="144" customHeight="1">
      <c r="A8" s="159">
        <v>4</v>
      </c>
      <c r="B8" s="162" t="s">
        <v>329</v>
      </c>
      <c r="C8" s="157" t="s">
        <v>324</v>
      </c>
      <c r="D8" s="160">
        <v>0</v>
      </c>
      <c r="E8" s="156" t="s">
        <v>325</v>
      </c>
    </row>
    <row r="9" spans="1:5">
      <c r="A9" s="243"/>
      <c r="B9" s="244"/>
      <c r="C9" s="245"/>
      <c r="D9" s="246"/>
      <c r="E9" s="247"/>
    </row>
    <row r="10" spans="1:5" ht="66" customHeight="1">
      <c r="A10" s="159">
        <v>5</v>
      </c>
      <c r="B10" s="162" t="s">
        <v>330</v>
      </c>
      <c r="C10" s="157" t="s">
        <v>333</v>
      </c>
      <c r="D10" s="160" t="s">
        <v>21</v>
      </c>
      <c r="E10" s="250" t="s">
        <v>367</v>
      </c>
    </row>
    <row r="11" spans="1:5">
      <c r="C11" s="251"/>
      <c r="D11" s="251"/>
      <c r="E11" s="251"/>
    </row>
    <row r="12" spans="1:5">
      <c r="B12" s="162"/>
      <c r="C12" s="157"/>
    </row>
    <row r="13" spans="1:5">
      <c r="B13" s="162"/>
    </row>
  </sheetData>
  <mergeCells count="1">
    <mergeCell ref="C11:E11"/>
  </mergeCells>
  <phoneticPr fontId="10" type="noConversion"/>
  <pageMargins left="0.25" right="0.25" top="0.75000000000000011" bottom="0.75000000000000011" header="0.30000000000000004" footer="0.30000000000000004"/>
  <pageSetup paperSize="9" scale="83" fitToHeight="3" orientation="landscape" verticalDpi="0" r:id="rId1"/>
  <headerFooter>
    <oddHeader>&amp;A</oddHeader>
    <oddFooter>&amp;F&amp;RPage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0"/>
  <sheetViews>
    <sheetView tabSelected="1" workbookViewId="0">
      <selection activeCell="M44" sqref="M44"/>
    </sheetView>
  </sheetViews>
  <sheetFormatPr defaultColWidth="8.77734375" defaultRowHeight="18"/>
  <cols>
    <col min="1" max="1" width="8.77734375" style="12"/>
    <col min="2" max="2" width="74" style="23" customWidth="1"/>
    <col min="3" max="4" width="10.77734375" style="12" customWidth="1"/>
    <col min="5" max="12" width="10.77734375" style="13" customWidth="1"/>
    <col min="13" max="13" width="30.33203125" style="13" customWidth="1"/>
    <col min="14" max="16384" width="8.77734375" style="13"/>
  </cols>
  <sheetData>
    <row r="1" spans="1:17" s="14" customFormat="1" ht="21" customHeight="1" thickBot="1">
      <c r="A1" s="60"/>
      <c r="B1" s="252" t="s">
        <v>366</v>
      </c>
      <c r="C1" s="253" t="s">
        <v>154</v>
      </c>
      <c r="D1" s="254"/>
      <c r="E1" s="255" t="s">
        <v>249</v>
      </c>
      <c r="F1" s="256"/>
      <c r="G1" s="256"/>
      <c r="H1" s="256"/>
      <c r="I1" s="256"/>
      <c r="J1" s="256"/>
      <c r="K1" s="256"/>
      <c r="L1" s="257"/>
      <c r="M1" s="58" t="s">
        <v>161</v>
      </c>
    </row>
    <row r="2" spans="1:17" s="14" customFormat="1" ht="21" customHeight="1">
      <c r="A2" s="60"/>
      <c r="B2" s="252"/>
      <c r="C2" s="61">
        <v>1</v>
      </c>
      <c r="D2" s="62" t="s">
        <v>155</v>
      </c>
      <c r="E2" s="258" t="s">
        <v>156</v>
      </c>
      <c r="F2" s="259"/>
      <c r="G2" s="260"/>
      <c r="H2" s="260"/>
      <c r="I2" s="260"/>
      <c r="J2" s="260"/>
      <c r="K2" s="47" t="s">
        <v>157</v>
      </c>
      <c r="L2" s="15"/>
      <c r="M2" s="58"/>
      <c r="Q2" s="50"/>
    </row>
    <row r="3" spans="1:17" s="14" customFormat="1" ht="21" customHeight="1">
      <c r="A3" s="60"/>
      <c r="B3" s="278" t="s">
        <v>254</v>
      </c>
      <c r="C3" s="261" t="s">
        <v>162</v>
      </c>
      <c r="D3" s="262"/>
      <c r="E3" s="16"/>
      <c r="F3" s="17"/>
      <c r="G3" s="18"/>
      <c r="H3" s="18"/>
      <c r="I3" s="18"/>
      <c r="J3" s="18"/>
      <c r="K3" s="17"/>
      <c r="L3" s="19"/>
      <c r="M3" s="58"/>
      <c r="N3" s="50"/>
      <c r="Q3" s="50"/>
    </row>
    <row r="4" spans="1:17" s="14" customFormat="1" ht="21" customHeight="1">
      <c r="A4" s="60"/>
      <c r="B4" s="278"/>
      <c r="C4" s="261"/>
      <c r="D4" s="262"/>
      <c r="E4" s="258" t="s">
        <v>156</v>
      </c>
      <c r="F4" s="259"/>
      <c r="G4" s="260"/>
      <c r="H4" s="260"/>
      <c r="I4" s="260"/>
      <c r="J4" s="260"/>
      <c r="K4" s="47" t="s">
        <v>157</v>
      </c>
      <c r="L4" s="15"/>
      <c r="M4" s="58"/>
      <c r="N4" s="50"/>
      <c r="P4" s="51"/>
      <c r="Q4" s="50"/>
    </row>
    <row r="5" spans="1:17" s="14" customFormat="1" ht="21" customHeight="1">
      <c r="A5" s="60"/>
      <c r="B5" s="278"/>
      <c r="C5" s="61">
        <v>0</v>
      </c>
      <c r="D5" s="62" t="s">
        <v>158</v>
      </c>
      <c r="E5" s="16"/>
      <c r="F5" s="17"/>
      <c r="G5" s="18"/>
      <c r="H5" s="18"/>
      <c r="I5" s="18"/>
      <c r="J5" s="18"/>
      <c r="K5" s="17"/>
      <c r="L5" s="19"/>
      <c r="M5" s="58"/>
      <c r="N5" s="50"/>
      <c r="Q5" s="50"/>
    </row>
    <row r="6" spans="1:17" s="14" customFormat="1" ht="21" customHeight="1">
      <c r="A6" s="60"/>
      <c r="B6" s="278"/>
      <c r="C6" s="261" t="s">
        <v>163</v>
      </c>
      <c r="D6" s="262"/>
      <c r="E6" s="258" t="s">
        <v>156</v>
      </c>
      <c r="F6" s="259"/>
      <c r="G6" s="260"/>
      <c r="H6" s="260"/>
      <c r="I6" s="260"/>
      <c r="J6" s="260"/>
      <c r="K6" s="47" t="s">
        <v>157</v>
      </c>
      <c r="L6" s="15"/>
      <c r="M6" s="58"/>
      <c r="N6" s="50"/>
      <c r="Q6" s="50"/>
    </row>
    <row r="7" spans="1:17" s="14" customFormat="1" ht="21" customHeight="1">
      <c r="A7" s="60"/>
      <c r="B7" s="278"/>
      <c r="C7" s="261"/>
      <c r="D7" s="262"/>
      <c r="E7" s="16"/>
      <c r="F7" s="17"/>
      <c r="G7" s="18"/>
      <c r="H7" s="18"/>
      <c r="I7" s="18"/>
      <c r="J7" s="18"/>
      <c r="K7" s="17"/>
      <c r="L7" s="19"/>
      <c r="M7" s="58"/>
      <c r="N7" s="50"/>
      <c r="Q7" s="50"/>
    </row>
    <row r="8" spans="1:17" s="14" customFormat="1" ht="21" customHeight="1">
      <c r="A8" s="60"/>
      <c r="B8" s="278"/>
      <c r="C8" s="63" t="s">
        <v>21</v>
      </c>
      <c r="D8" s="64" t="s">
        <v>58</v>
      </c>
      <c r="E8" s="258" t="s">
        <v>250</v>
      </c>
      <c r="F8" s="259"/>
      <c r="G8" s="280"/>
      <c r="H8" s="280"/>
      <c r="I8" s="281" t="s">
        <v>251</v>
      </c>
      <c r="J8" s="281"/>
      <c r="K8" s="282"/>
      <c r="L8" s="283"/>
      <c r="M8" s="58"/>
      <c r="N8" s="50"/>
      <c r="Q8" s="50"/>
    </row>
    <row r="9" spans="1:17" s="14" customFormat="1" ht="21" customHeight="1">
      <c r="A9" s="60"/>
      <c r="B9" s="278"/>
      <c r="C9" s="261" t="s">
        <v>164</v>
      </c>
      <c r="D9" s="262"/>
      <c r="E9" s="16"/>
      <c r="F9" s="17"/>
      <c r="G9" s="18"/>
      <c r="H9" s="18"/>
      <c r="I9" s="18"/>
      <c r="J9" s="18"/>
      <c r="K9" s="17"/>
      <c r="L9" s="19"/>
      <c r="M9" s="58"/>
      <c r="N9" s="50"/>
      <c r="Q9" s="50"/>
    </row>
    <row r="10" spans="1:17" s="14" customFormat="1" ht="21" customHeight="1" thickBot="1">
      <c r="A10" s="60"/>
      <c r="B10" s="278"/>
      <c r="C10" s="261"/>
      <c r="D10" s="262"/>
      <c r="E10" s="20"/>
      <c r="F10" s="21"/>
      <c r="G10" s="284"/>
      <c r="H10" s="284"/>
      <c r="I10" s="284"/>
      <c r="J10" s="284"/>
      <c r="K10" s="21"/>
      <c r="L10" s="22"/>
      <c r="M10" s="58"/>
      <c r="N10" s="50"/>
      <c r="Q10" s="50"/>
    </row>
    <row r="11" spans="1:17" s="14" customFormat="1" ht="21" customHeight="1">
      <c r="A11" s="60"/>
      <c r="B11" s="278"/>
      <c r="C11" s="263" t="s">
        <v>252</v>
      </c>
      <c r="D11" s="264"/>
      <c r="E11" s="267" t="s">
        <v>159</v>
      </c>
      <c r="F11" s="268"/>
      <c r="G11" s="271"/>
      <c r="H11" s="271"/>
      <c r="I11" s="271"/>
      <c r="J11" s="271"/>
      <c r="K11" s="268" t="s">
        <v>160</v>
      </c>
      <c r="L11" s="276"/>
      <c r="M11" s="58"/>
      <c r="N11" s="50"/>
      <c r="Q11" s="50"/>
    </row>
    <row r="12" spans="1:17" s="14" customFormat="1" ht="21" customHeight="1" thickBot="1">
      <c r="A12" s="60"/>
      <c r="B12" s="279"/>
      <c r="C12" s="265"/>
      <c r="D12" s="266"/>
      <c r="E12" s="269"/>
      <c r="F12" s="270"/>
      <c r="G12" s="272"/>
      <c r="H12" s="272"/>
      <c r="I12" s="272"/>
      <c r="J12" s="272"/>
      <c r="K12" s="270"/>
      <c r="L12" s="277"/>
      <c r="M12" s="59"/>
      <c r="N12" s="50"/>
      <c r="Q12" s="50"/>
    </row>
    <row r="13" spans="1:17" s="70" customFormat="1" ht="21">
      <c r="A13" s="94"/>
      <c r="B13" s="57" t="s">
        <v>166</v>
      </c>
      <c r="C13" s="75" t="s">
        <v>161</v>
      </c>
      <c r="D13" s="75"/>
      <c r="E13" s="96"/>
      <c r="F13" s="96"/>
      <c r="G13" s="96"/>
      <c r="H13" s="96"/>
      <c r="I13" s="96"/>
      <c r="J13" s="96"/>
      <c r="K13" s="96"/>
      <c r="L13" s="96"/>
      <c r="M13" s="69"/>
    </row>
    <row r="14" spans="1:17" s="70" customFormat="1" ht="21">
      <c r="A14" s="94"/>
      <c r="B14" s="57" t="s">
        <v>165</v>
      </c>
      <c r="C14" s="75"/>
      <c r="D14" s="75"/>
      <c r="E14" s="96"/>
      <c r="F14" s="96"/>
      <c r="G14" s="96"/>
      <c r="H14" s="96"/>
      <c r="I14" s="96"/>
      <c r="J14" s="96"/>
      <c r="K14" s="96"/>
      <c r="L14" s="96"/>
      <c r="M14" s="69"/>
    </row>
    <row r="15" spans="1:17" s="70" customFormat="1" ht="21">
      <c r="A15" s="95"/>
      <c r="B15" s="92"/>
      <c r="C15" s="73">
        <v>1</v>
      </c>
      <c r="D15" s="73">
        <v>2</v>
      </c>
      <c r="E15" s="73">
        <v>3</v>
      </c>
      <c r="F15" s="73">
        <v>4</v>
      </c>
      <c r="G15" s="73">
        <v>5</v>
      </c>
      <c r="H15" s="73">
        <v>6</v>
      </c>
      <c r="I15" s="73">
        <v>7</v>
      </c>
      <c r="J15" s="73">
        <v>8</v>
      </c>
      <c r="K15" s="73">
        <v>9</v>
      </c>
      <c r="L15" s="73">
        <v>10</v>
      </c>
      <c r="M15" s="73" t="s">
        <v>9</v>
      </c>
    </row>
    <row r="16" spans="1:17" s="70" customFormat="1" ht="21">
      <c r="A16" s="93"/>
      <c r="B16" s="273" t="s">
        <v>8</v>
      </c>
      <c r="C16" s="274"/>
      <c r="D16" s="274"/>
      <c r="E16" s="274"/>
      <c r="F16" s="274"/>
      <c r="G16" s="274"/>
      <c r="H16" s="274"/>
      <c r="I16" s="274"/>
      <c r="J16" s="274"/>
      <c r="K16" s="274"/>
      <c r="L16" s="274"/>
      <c r="M16" s="275"/>
    </row>
    <row r="17" spans="1:13" s="70" customFormat="1" ht="21">
      <c r="A17" s="71"/>
      <c r="B17" s="273" t="s">
        <v>10</v>
      </c>
      <c r="C17" s="274"/>
      <c r="D17" s="274"/>
      <c r="E17" s="274"/>
      <c r="F17" s="274"/>
      <c r="G17" s="274"/>
      <c r="H17" s="274"/>
      <c r="I17" s="274"/>
      <c r="J17" s="274"/>
      <c r="K17" s="274"/>
      <c r="L17" s="274"/>
      <c r="M17" s="275"/>
    </row>
    <row r="18" spans="1:13" s="70" customFormat="1" ht="21">
      <c r="A18" s="30">
        <v>1</v>
      </c>
      <c r="B18" s="36" t="s">
        <v>0</v>
      </c>
      <c r="C18" s="75"/>
      <c r="D18" s="75"/>
      <c r="E18" s="75"/>
      <c r="F18" s="75"/>
      <c r="G18" s="75"/>
      <c r="H18" s="75"/>
      <c r="I18" s="75"/>
      <c r="J18" s="75"/>
      <c r="K18" s="75"/>
      <c r="L18" s="75"/>
      <c r="M18" s="75"/>
    </row>
    <row r="19" spans="1:13" s="70" customFormat="1" ht="21">
      <c r="A19" s="30">
        <v>2</v>
      </c>
      <c r="B19" s="36" t="s">
        <v>1</v>
      </c>
      <c r="C19" s="75"/>
      <c r="D19" s="75"/>
      <c r="E19" s="75"/>
      <c r="F19" s="75"/>
      <c r="G19" s="75"/>
      <c r="H19" s="75"/>
      <c r="I19" s="75"/>
      <c r="J19" s="75"/>
      <c r="K19" s="75"/>
      <c r="L19" s="75"/>
      <c r="M19" s="75"/>
    </row>
    <row r="20" spans="1:13" s="70" customFormat="1" ht="42">
      <c r="A20" s="30">
        <v>3</v>
      </c>
      <c r="B20" s="36" t="s">
        <v>286</v>
      </c>
      <c r="C20" s="75"/>
      <c r="D20" s="75"/>
      <c r="E20" s="75"/>
      <c r="F20" s="75"/>
      <c r="G20" s="75"/>
      <c r="H20" s="75"/>
      <c r="I20" s="75"/>
      <c r="J20" s="75"/>
      <c r="K20" s="75"/>
      <c r="L20" s="75"/>
      <c r="M20" s="75"/>
    </row>
    <row r="21" spans="1:13" s="70" customFormat="1" ht="21">
      <c r="A21" s="65">
        <v>4</v>
      </c>
      <c r="B21" s="36" t="s">
        <v>2</v>
      </c>
      <c r="C21" s="75"/>
      <c r="D21" s="75"/>
      <c r="E21" s="75"/>
      <c r="F21" s="75"/>
      <c r="G21" s="75"/>
      <c r="H21" s="75"/>
      <c r="I21" s="75"/>
      <c r="J21" s="75"/>
      <c r="K21" s="75"/>
      <c r="L21" s="75"/>
      <c r="M21" s="75"/>
    </row>
    <row r="22" spans="1:13" s="70" customFormat="1" ht="21">
      <c r="A22" s="204"/>
      <c r="B22" s="273" t="s">
        <v>3</v>
      </c>
      <c r="C22" s="274"/>
      <c r="D22" s="274"/>
      <c r="E22" s="274"/>
      <c r="F22" s="274"/>
      <c r="G22" s="274"/>
      <c r="H22" s="274"/>
      <c r="I22" s="274"/>
      <c r="J22" s="274"/>
      <c r="K22" s="274"/>
      <c r="L22" s="274"/>
      <c r="M22" s="275"/>
    </row>
    <row r="23" spans="1:13" s="70" customFormat="1" ht="21">
      <c r="A23" s="71"/>
      <c r="B23" s="273" t="s">
        <v>4</v>
      </c>
      <c r="C23" s="274"/>
      <c r="D23" s="274"/>
      <c r="E23" s="274"/>
      <c r="F23" s="274"/>
      <c r="G23" s="274"/>
      <c r="H23" s="274"/>
      <c r="I23" s="274"/>
      <c r="J23" s="274"/>
      <c r="K23" s="274"/>
      <c r="L23" s="274"/>
      <c r="M23" s="275"/>
    </row>
    <row r="24" spans="1:13" s="70" customFormat="1" ht="42">
      <c r="A24" s="30">
        <v>1</v>
      </c>
      <c r="B24" s="36" t="s">
        <v>280</v>
      </c>
      <c r="C24" s="75"/>
      <c r="D24" s="75"/>
      <c r="E24" s="75"/>
      <c r="F24" s="75"/>
      <c r="G24" s="75"/>
      <c r="H24" s="75"/>
      <c r="I24" s="75"/>
      <c r="J24" s="75"/>
      <c r="K24" s="75"/>
      <c r="L24" s="75"/>
      <c r="M24" s="75"/>
    </row>
    <row r="25" spans="1:13" s="70" customFormat="1" ht="21">
      <c r="A25" s="30">
        <v>2</v>
      </c>
      <c r="B25" s="36" t="s">
        <v>281</v>
      </c>
      <c r="C25" s="75"/>
      <c r="D25" s="75"/>
      <c r="E25" s="75"/>
      <c r="F25" s="75"/>
      <c r="G25" s="75"/>
      <c r="H25" s="75"/>
      <c r="I25" s="75"/>
      <c r="J25" s="75"/>
      <c r="K25" s="75"/>
      <c r="L25" s="75"/>
      <c r="M25" s="75"/>
    </row>
    <row r="26" spans="1:13" s="70" customFormat="1" ht="42">
      <c r="A26" s="30">
        <v>3</v>
      </c>
      <c r="B26" s="34" t="s">
        <v>282</v>
      </c>
      <c r="C26" s="75"/>
      <c r="D26" s="75"/>
      <c r="E26" s="75"/>
      <c r="F26" s="75"/>
      <c r="G26" s="75"/>
      <c r="H26" s="75"/>
      <c r="I26" s="75"/>
      <c r="J26" s="75"/>
      <c r="K26" s="75"/>
      <c r="L26" s="75"/>
      <c r="M26" s="75"/>
    </row>
    <row r="27" spans="1:13" s="70" customFormat="1" ht="21">
      <c r="A27" s="30">
        <v>4</v>
      </c>
      <c r="B27" s="34" t="s">
        <v>283</v>
      </c>
      <c r="C27" s="75"/>
      <c r="D27" s="75"/>
      <c r="E27" s="75"/>
      <c r="F27" s="75"/>
      <c r="G27" s="75"/>
      <c r="H27" s="75"/>
      <c r="I27" s="75"/>
      <c r="J27" s="75"/>
      <c r="K27" s="75"/>
      <c r="L27" s="75"/>
      <c r="M27" s="75"/>
    </row>
    <row r="28" spans="1:13" s="70" customFormat="1" ht="42">
      <c r="A28" s="30">
        <v>5</v>
      </c>
      <c r="B28" s="36" t="s">
        <v>284</v>
      </c>
      <c r="C28" s="75"/>
      <c r="D28" s="75"/>
      <c r="E28" s="75"/>
      <c r="F28" s="75"/>
      <c r="G28" s="75"/>
      <c r="H28" s="75"/>
      <c r="I28" s="75"/>
      <c r="J28" s="75"/>
      <c r="K28" s="75"/>
      <c r="L28" s="75"/>
      <c r="M28" s="75"/>
    </row>
    <row r="29" spans="1:13" s="70" customFormat="1" ht="21">
      <c r="A29" s="205">
        <v>6</v>
      </c>
      <c r="B29" s="34" t="s">
        <v>285</v>
      </c>
      <c r="C29" s="75"/>
      <c r="D29" s="75"/>
      <c r="E29" s="75"/>
      <c r="F29" s="75"/>
      <c r="G29" s="75"/>
      <c r="H29" s="75"/>
      <c r="I29" s="75"/>
      <c r="J29" s="75"/>
      <c r="K29" s="75"/>
      <c r="L29" s="75"/>
      <c r="M29" s="75"/>
    </row>
    <row r="30" spans="1:13" s="70" customFormat="1" ht="21">
      <c r="A30" s="204"/>
      <c r="B30" s="273" t="s">
        <v>5</v>
      </c>
      <c r="C30" s="274"/>
      <c r="D30" s="274"/>
      <c r="E30" s="274"/>
      <c r="F30" s="274"/>
      <c r="G30" s="274"/>
      <c r="H30" s="274"/>
      <c r="I30" s="274"/>
      <c r="J30" s="274"/>
      <c r="K30" s="274"/>
      <c r="L30" s="274"/>
      <c r="M30" s="275"/>
    </row>
    <row r="31" spans="1:13" s="70" customFormat="1" ht="21">
      <c r="A31" s="71"/>
      <c r="B31" s="273" t="s">
        <v>60</v>
      </c>
      <c r="C31" s="274"/>
      <c r="D31" s="274"/>
      <c r="E31" s="274"/>
      <c r="F31" s="274"/>
      <c r="G31" s="274"/>
      <c r="H31" s="274"/>
      <c r="I31" s="274"/>
      <c r="J31" s="274"/>
      <c r="K31" s="274"/>
      <c r="L31" s="274"/>
      <c r="M31" s="275"/>
    </row>
    <row r="32" spans="1:13" s="70" customFormat="1" ht="42">
      <c r="A32" s="30">
        <v>1</v>
      </c>
      <c r="B32" s="38" t="s">
        <v>168</v>
      </c>
      <c r="C32" s="75"/>
      <c r="D32" s="75"/>
      <c r="E32" s="75"/>
      <c r="F32" s="75"/>
      <c r="G32" s="75"/>
      <c r="H32" s="75"/>
      <c r="I32" s="75"/>
      <c r="J32" s="75"/>
      <c r="K32" s="75"/>
      <c r="L32" s="75"/>
      <c r="M32" s="75"/>
    </row>
    <row r="33" spans="1:13" s="70" customFormat="1" ht="42">
      <c r="A33" s="30">
        <v>2</v>
      </c>
      <c r="B33" s="38" t="s">
        <v>169</v>
      </c>
      <c r="C33" s="75"/>
      <c r="D33" s="75"/>
      <c r="E33" s="75"/>
      <c r="F33" s="75"/>
      <c r="G33" s="75"/>
      <c r="H33" s="75"/>
      <c r="I33" s="75"/>
      <c r="J33" s="75"/>
      <c r="K33" s="75"/>
      <c r="L33" s="75"/>
      <c r="M33" s="75"/>
    </row>
    <row r="34" spans="1:13" s="70" customFormat="1" ht="63">
      <c r="A34" s="30">
        <v>3</v>
      </c>
      <c r="B34" s="38" t="s">
        <v>167</v>
      </c>
      <c r="C34" s="75"/>
      <c r="D34" s="75"/>
      <c r="E34" s="75"/>
      <c r="F34" s="75"/>
      <c r="G34" s="75"/>
      <c r="H34" s="75"/>
      <c r="I34" s="75"/>
      <c r="J34" s="75"/>
      <c r="K34" s="75"/>
      <c r="L34" s="75"/>
      <c r="M34" s="75"/>
    </row>
    <row r="35" spans="1:13" s="70" customFormat="1" ht="42">
      <c r="A35" s="30">
        <v>4</v>
      </c>
      <c r="B35" s="38" t="s">
        <v>170</v>
      </c>
      <c r="C35" s="75"/>
      <c r="D35" s="75"/>
      <c r="E35" s="75"/>
      <c r="F35" s="75"/>
      <c r="G35" s="75"/>
      <c r="H35" s="75"/>
      <c r="I35" s="75"/>
      <c r="J35" s="75"/>
      <c r="K35" s="75"/>
      <c r="L35" s="75"/>
      <c r="M35" s="75"/>
    </row>
    <row r="36" spans="1:13" s="70" customFormat="1" ht="42">
      <c r="A36" s="65">
        <v>5</v>
      </c>
      <c r="B36" s="38" t="s">
        <v>171</v>
      </c>
      <c r="C36" s="75"/>
      <c r="D36" s="75"/>
      <c r="E36" s="75"/>
      <c r="F36" s="75"/>
      <c r="G36" s="75"/>
      <c r="H36" s="75"/>
      <c r="I36" s="75"/>
      <c r="J36" s="75"/>
      <c r="K36" s="75"/>
      <c r="L36" s="75"/>
      <c r="M36" s="75"/>
    </row>
    <row r="37" spans="1:13" s="70" customFormat="1" ht="21">
      <c r="A37" s="204"/>
      <c r="B37" s="273" t="s">
        <v>6</v>
      </c>
      <c r="C37" s="274"/>
      <c r="D37" s="274"/>
      <c r="E37" s="274"/>
      <c r="F37" s="274"/>
      <c r="G37" s="274"/>
      <c r="H37" s="274"/>
      <c r="I37" s="274"/>
      <c r="J37" s="274"/>
      <c r="K37" s="274"/>
      <c r="L37" s="274"/>
      <c r="M37" s="275"/>
    </row>
    <row r="38" spans="1:13" s="70" customFormat="1" ht="42">
      <c r="A38" s="30">
        <v>1</v>
      </c>
      <c r="B38" s="25" t="s">
        <v>7</v>
      </c>
      <c r="C38" s="75"/>
      <c r="D38" s="75"/>
      <c r="E38" s="75"/>
      <c r="F38" s="75"/>
      <c r="G38" s="75"/>
      <c r="H38" s="75"/>
      <c r="I38" s="75"/>
      <c r="J38" s="75"/>
      <c r="K38" s="75"/>
      <c r="L38" s="75"/>
      <c r="M38" s="75"/>
    </row>
    <row r="39" spans="1:13" s="70" customFormat="1" ht="63">
      <c r="A39" s="30">
        <v>2</v>
      </c>
      <c r="B39" s="25" t="s">
        <v>172</v>
      </c>
      <c r="C39" s="75"/>
      <c r="D39" s="75"/>
      <c r="E39" s="75"/>
      <c r="F39" s="75"/>
      <c r="G39" s="75"/>
      <c r="H39" s="75"/>
      <c r="I39" s="75"/>
      <c r="J39" s="75"/>
      <c r="K39" s="75"/>
      <c r="L39" s="75"/>
      <c r="M39" s="75"/>
    </row>
    <row r="40" spans="1:13" s="70" customFormat="1" ht="42">
      <c r="A40" s="30">
        <v>3</v>
      </c>
      <c r="B40" s="44" t="s">
        <v>64</v>
      </c>
      <c r="C40" s="75"/>
      <c r="D40" s="75"/>
      <c r="E40" s="75"/>
      <c r="F40" s="75"/>
      <c r="G40" s="75"/>
      <c r="H40" s="75"/>
      <c r="I40" s="75"/>
      <c r="J40" s="75"/>
      <c r="K40" s="75"/>
      <c r="L40" s="75"/>
      <c r="M40" s="75"/>
    </row>
    <row r="41" spans="1:13" s="70" customFormat="1" ht="42">
      <c r="A41" s="30">
        <v>4</v>
      </c>
      <c r="B41" s="44" t="s">
        <v>173</v>
      </c>
      <c r="C41" s="75"/>
      <c r="D41" s="75"/>
      <c r="E41" s="75"/>
      <c r="F41" s="75"/>
      <c r="G41" s="75"/>
      <c r="H41" s="75"/>
      <c r="I41" s="75"/>
      <c r="J41" s="75"/>
      <c r="K41" s="75"/>
      <c r="L41" s="75"/>
      <c r="M41" s="75"/>
    </row>
    <row r="42" spans="1:13" s="70" customFormat="1" ht="42">
      <c r="A42" s="65">
        <v>5</v>
      </c>
      <c r="B42" s="25" t="s">
        <v>61</v>
      </c>
      <c r="C42" s="75"/>
      <c r="D42" s="75"/>
      <c r="E42" s="75"/>
      <c r="F42" s="75"/>
      <c r="G42" s="75"/>
      <c r="H42" s="75"/>
      <c r="I42" s="75"/>
      <c r="J42" s="75"/>
      <c r="K42" s="75"/>
      <c r="L42" s="75"/>
      <c r="M42" s="75"/>
    </row>
    <row r="43" spans="1:13" s="70" customFormat="1" ht="21">
      <c r="A43" s="206"/>
      <c r="B43" s="273" t="s">
        <v>253</v>
      </c>
      <c r="C43" s="274"/>
      <c r="D43" s="274"/>
      <c r="E43" s="274"/>
      <c r="F43" s="274"/>
      <c r="G43" s="274"/>
      <c r="H43" s="274"/>
      <c r="I43" s="274"/>
      <c r="J43" s="274"/>
      <c r="K43" s="274"/>
      <c r="L43" s="274"/>
      <c r="M43" s="275"/>
    </row>
    <row r="44" spans="1:13" s="70" customFormat="1" ht="42">
      <c r="A44" s="30">
        <v>1</v>
      </c>
      <c r="B44" s="25" t="s">
        <v>62</v>
      </c>
      <c r="C44" s="75"/>
      <c r="D44" s="75"/>
      <c r="E44" s="75"/>
      <c r="F44" s="75"/>
      <c r="G44" s="75"/>
      <c r="H44" s="75"/>
      <c r="I44" s="75"/>
      <c r="J44" s="75"/>
      <c r="K44" s="75"/>
      <c r="L44" s="75"/>
      <c r="M44" s="75"/>
    </row>
    <row r="45" spans="1:13" s="70" customFormat="1" ht="42">
      <c r="A45" s="30">
        <v>2</v>
      </c>
      <c r="B45" s="25" t="s">
        <v>63</v>
      </c>
      <c r="C45" s="75"/>
      <c r="D45" s="75"/>
      <c r="E45" s="75"/>
      <c r="F45" s="75"/>
      <c r="G45" s="75"/>
      <c r="H45" s="75"/>
      <c r="I45" s="75"/>
      <c r="J45" s="75"/>
      <c r="K45" s="75"/>
      <c r="L45" s="75"/>
      <c r="M45" s="75"/>
    </row>
    <row r="46" spans="1:13" s="70" customFormat="1" ht="63">
      <c r="A46" s="65">
        <v>3</v>
      </c>
      <c r="B46" s="189" t="s">
        <v>174</v>
      </c>
      <c r="C46" s="76"/>
      <c r="D46" s="76"/>
      <c r="E46" s="76"/>
      <c r="F46" s="76"/>
      <c r="G46" s="76"/>
      <c r="H46" s="76"/>
      <c r="I46" s="76"/>
      <c r="J46" s="76"/>
      <c r="K46" s="76"/>
      <c r="L46" s="76"/>
      <c r="M46" s="75"/>
    </row>
    <row r="47" spans="1:13" s="207" customFormat="1" ht="42" customHeight="1">
      <c r="A47" s="84"/>
      <c r="B47" s="77" t="s">
        <v>256</v>
      </c>
      <c r="C47" s="86">
        <f t="shared" ref="C47:L47" si="0">SUM(C17:C46)</f>
        <v>0</v>
      </c>
      <c r="D47" s="86">
        <f t="shared" si="0"/>
        <v>0</v>
      </c>
      <c r="E47" s="86">
        <f t="shared" si="0"/>
        <v>0</v>
      </c>
      <c r="F47" s="86">
        <f t="shared" si="0"/>
        <v>0</v>
      </c>
      <c r="G47" s="86">
        <f t="shared" si="0"/>
        <v>0</v>
      </c>
      <c r="H47" s="86">
        <f t="shared" si="0"/>
        <v>0</v>
      </c>
      <c r="I47" s="86">
        <f t="shared" si="0"/>
        <v>0</v>
      </c>
      <c r="J47" s="86">
        <f t="shared" si="0"/>
        <v>0</v>
      </c>
      <c r="K47" s="86">
        <f t="shared" si="0"/>
        <v>0</v>
      </c>
      <c r="L47" s="86">
        <f t="shared" si="0"/>
        <v>0</v>
      </c>
      <c r="M47" s="76"/>
    </row>
    <row r="48" spans="1:13" s="207" customFormat="1" ht="42" customHeight="1" thickBot="1">
      <c r="A48" s="41">
        <f>SUM(A21,A29,A36,A42,A46)</f>
        <v>23</v>
      </c>
      <c r="B48" s="78" t="s">
        <v>258</v>
      </c>
      <c r="C48" s="76"/>
      <c r="D48" s="76"/>
      <c r="E48" s="76"/>
      <c r="F48" s="76"/>
      <c r="G48" s="76"/>
      <c r="H48" s="76"/>
      <c r="I48" s="76"/>
      <c r="J48" s="76"/>
      <c r="K48" s="76"/>
      <c r="L48" s="76"/>
      <c r="M48" s="87"/>
    </row>
    <row r="49" spans="1:13" s="207" customFormat="1" ht="42" customHeight="1" thickBot="1">
      <c r="A49" s="90"/>
      <c r="B49" s="79" t="s">
        <v>257</v>
      </c>
      <c r="C49" s="108" t="e">
        <f t="shared" ref="C49:L49" si="1">SUM(C47/C48)*100</f>
        <v>#DIV/0!</v>
      </c>
      <c r="D49" s="108" t="e">
        <f t="shared" si="1"/>
        <v>#DIV/0!</v>
      </c>
      <c r="E49" s="108" t="e">
        <f t="shared" si="1"/>
        <v>#DIV/0!</v>
      </c>
      <c r="F49" s="108" t="e">
        <f t="shared" si="1"/>
        <v>#DIV/0!</v>
      </c>
      <c r="G49" s="108" t="e">
        <f t="shared" si="1"/>
        <v>#DIV/0!</v>
      </c>
      <c r="H49" s="108" t="e">
        <f t="shared" si="1"/>
        <v>#DIV/0!</v>
      </c>
      <c r="I49" s="108" t="e">
        <f t="shared" si="1"/>
        <v>#DIV/0!</v>
      </c>
      <c r="J49" s="108" t="e">
        <f t="shared" si="1"/>
        <v>#DIV/0!</v>
      </c>
      <c r="K49" s="108" t="e">
        <f t="shared" si="1"/>
        <v>#DIV/0!</v>
      </c>
      <c r="L49" s="213" t="e">
        <f t="shared" si="1"/>
        <v>#DIV/0!</v>
      </c>
      <c r="M49" s="214" t="e">
        <f>SUM(C49:L49)/10</f>
        <v>#DIV/0!</v>
      </c>
    </row>
    <row r="50" spans="1:13" ht="42" customHeight="1">
      <c r="B50" s="80"/>
      <c r="C50" s="13"/>
      <c r="D50" s="13"/>
    </row>
  </sheetData>
  <mergeCells count="31">
    <mergeCell ref="B31:M31"/>
    <mergeCell ref="B16:M16"/>
    <mergeCell ref="B37:M37"/>
    <mergeCell ref="B43:M43"/>
    <mergeCell ref="B30:M30"/>
    <mergeCell ref="B22:M22"/>
    <mergeCell ref="B23:M23"/>
    <mergeCell ref="K11:K12"/>
    <mergeCell ref="B17:M17"/>
    <mergeCell ref="L11:L12"/>
    <mergeCell ref="B3:B12"/>
    <mergeCell ref="C6:D7"/>
    <mergeCell ref="G8:H8"/>
    <mergeCell ref="I8:J8"/>
    <mergeCell ref="K8:L8"/>
    <mergeCell ref="G10:J10"/>
    <mergeCell ref="E6:F6"/>
    <mergeCell ref="G6:J6"/>
    <mergeCell ref="C9:D10"/>
    <mergeCell ref="E8:F8"/>
    <mergeCell ref="C3:D4"/>
    <mergeCell ref="E4:F4"/>
    <mergeCell ref="G4:J4"/>
    <mergeCell ref="C11:D12"/>
    <mergeCell ref="E11:F12"/>
    <mergeCell ref="G11:J12"/>
    <mergeCell ref="B1:B2"/>
    <mergeCell ref="C1:D1"/>
    <mergeCell ref="E1:L1"/>
    <mergeCell ref="E2:F2"/>
    <mergeCell ref="G2:J2"/>
  </mergeCells>
  <phoneticPr fontId="10" type="noConversion"/>
  <pageMargins left="0.25" right="0.25" top="0.75" bottom="0.75" header="0.3" footer="0.3"/>
  <pageSetup paperSize="9" scale="62" fitToHeight="3" orientation="landscape" verticalDpi="0" r:id="rId1"/>
  <headerFooter>
    <oddHeader>&amp;A</oddHeader>
    <oddFooter>&amp;F&amp;RPage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48"/>
  <sheetViews>
    <sheetView topLeftCell="A35" workbookViewId="0">
      <selection activeCell="K47" sqref="K47"/>
    </sheetView>
  </sheetViews>
  <sheetFormatPr defaultColWidth="8.77734375" defaultRowHeight="21"/>
  <cols>
    <col min="1" max="1" width="8.77734375" style="31" customWidth="1"/>
    <col min="2" max="2" width="74" style="4" customWidth="1"/>
    <col min="3" max="12" width="10.77734375" style="2" customWidth="1"/>
    <col min="13" max="13" width="30.33203125" style="1" customWidth="1"/>
    <col min="14" max="16384" width="8.77734375" style="1"/>
  </cols>
  <sheetData>
    <row r="1" spans="1:17" s="14" customFormat="1" ht="21" customHeight="1" thickBot="1">
      <c r="A1" s="60"/>
      <c r="B1" s="252" t="s">
        <v>366</v>
      </c>
      <c r="C1" s="253" t="s">
        <v>154</v>
      </c>
      <c r="D1" s="254"/>
      <c r="E1" s="255" t="s">
        <v>249</v>
      </c>
      <c r="F1" s="256"/>
      <c r="G1" s="256"/>
      <c r="H1" s="256"/>
      <c r="I1" s="256"/>
      <c r="J1" s="256"/>
      <c r="K1" s="256"/>
      <c r="L1" s="257"/>
      <c r="M1" s="58" t="s">
        <v>161</v>
      </c>
    </row>
    <row r="2" spans="1:17" s="14" customFormat="1" ht="21" customHeight="1">
      <c r="A2" s="60"/>
      <c r="B2" s="252"/>
      <c r="C2" s="61">
        <v>1</v>
      </c>
      <c r="D2" s="62" t="s">
        <v>155</v>
      </c>
      <c r="E2" s="258" t="s">
        <v>156</v>
      </c>
      <c r="F2" s="259"/>
      <c r="G2" s="260"/>
      <c r="H2" s="260"/>
      <c r="I2" s="260"/>
      <c r="J2" s="260"/>
      <c r="K2" s="47" t="s">
        <v>157</v>
      </c>
      <c r="L2" s="15"/>
      <c r="M2" s="58"/>
      <c r="Q2" s="50"/>
    </row>
    <row r="3" spans="1:17" s="14" customFormat="1" ht="21" customHeight="1">
      <c r="A3" s="60"/>
      <c r="B3" s="278" t="s">
        <v>254</v>
      </c>
      <c r="C3" s="261" t="s">
        <v>162</v>
      </c>
      <c r="D3" s="262"/>
      <c r="E3" s="16"/>
      <c r="F3" s="17"/>
      <c r="G3" s="18"/>
      <c r="H3" s="18"/>
      <c r="I3" s="18"/>
      <c r="J3" s="18"/>
      <c r="K3" s="17"/>
      <c r="L3" s="19"/>
      <c r="M3" s="58"/>
      <c r="N3" s="50"/>
      <c r="Q3" s="50"/>
    </row>
    <row r="4" spans="1:17" s="14" customFormat="1" ht="21" customHeight="1">
      <c r="A4" s="60"/>
      <c r="B4" s="278"/>
      <c r="C4" s="261"/>
      <c r="D4" s="262"/>
      <c r="E4" s="258" t="s">
        <v>156</v>
      </c>
      <c r="F4" s="259"/>
      <c r="G4" s="260"/>
      <c r="H4" s="260"/>
      <c r="I4" s="260"/>
      <c r="J4" s="260"/>
      <c r="K4" s="47" t="s">
        <v>157</v>
      </c>
      <c r="L4" s="15"/>
      <c r="M4" s="58"/>
      <c r="N4" s="50"/>
      <c r="P4" s="51"/>
      <c r="Q4" s="50"/>
    </row>
    <row r="5" spans="1:17" s="14" customFormat="1" ht="21" customHeight="1">
      <c r="A5" s="60"/>
      <c r="B5" s="278"/>
      <c r="C5" s="61">
        <v>0</v>
      </c>
      <c r="D5" s="62" t="s">
        <v>158</v>
      </c>
      <c r="E5" s="16"/>
      <c r="F5" s="17"/>
      <c r="G5" s="18"/>
      <c r="H5" s="18"/>
      <c r="I5" s="18"/>
      <c r="J5" s="18"/>
      <c r="K5" s="17"/>
      <c r="L5" s="19"/>
      <c r="M5" s="58"/>
      <c r="N5" s="50"/>
      <c r="Q5" s="50"/>
    </row>
    <row r="6" spans="1:17" s="14" customFormat="1" ht="21" customHeight="1">
      <c r="A6" s="60"/>
      <c r="B6" s="278"/>
      <c r="C6" s="261" t="s">
        <v>163</v>
      </c>
      <c r="D6" s="262"/>
      <c r="E6" s="258" t="s">
        <v>156</v>
      </c>
      <c r="F6" s="259"/>
      <c r="G6" s="260"/>
      <c r="H6" s="260"/>
      <c r="I6" s="260"/>
      <c r="J6" s="260"/>
      <c r="K6" s="47" t="s">
        <v>157</v>
      </c>
      <c r="L6" s="15"/>
      <c r="M6" s="58"/>
      <c r="N6" s="50"/>
      <c r="Q6" s="50"/>
    </row>
    <row r="7" spans="1:17" s="14" customFormat="1" ht="21" customHeight="1">
      <c r="A7" s="60"/>
      <c r="B7" s="278"/>
      <c r="C7" s="261"/>
      <c r="D7" s="262"/>
      <c r="E7" s="16"/>
      <c r="F7" s="17"/>
      <c r="G7" s="18"/>
      <c r="H7" s="18"/>
      <c r="I7" s="18"/>
      <c r="J7" s="18"/>
      <c r="K7" s="17"/>
      <c r="L7" s="19"/>
      <c r="M7" s="58"/>
      <c r="N7" s="50"/>
      <c r="Q7" s="50"/>
    </row>
    <row r="8" spans="1:17" s="14" customFormat="1" ht="21" customHeight="1">
      <c r="A8" s="60"/>
      <c r="B8" s="278"/>
      <c r="C8" s="63" t="s">
        <v>21</v>
      </c>
      <c r="D8" s="64" t="s">
        <v>58</v>
      </c>
      <c r="E8" s="258" t="s">
        <v>250</v>
      </c>
      <c r="F8" s="259"/>
      <c r="G8" s="280"/>
      <c r="H8" s="280"/>
      <c r="I8" s="281" t="s">
        <v>251</v>
      </c>
      <c r="J8" s="281"/>
      <c r="K8" s="282"/>
      <c r="L8" s="283"/>
      <c r="M8" s="58"/>
      <c r="N8" s="50"/>
      <c r="Q8" s="50"/>
    </row>
    <row r="9" spans="1:17" s="14" customFormat="1" ht="21" customHeight="1">
      <c r="A9" s="60"/>
      <c r="B9" s="278"/>
      <c r="C9" s="261" t="s">
        <v>164</v>
      </c>
      <c r="D9" s="262"/>
      <c r="E9" s="16"/>
      <c r="F9" s="17"/>
      <c r="G9" s="18"/>
      <c r="H9" s="18"/>
      <c r="I9" s="18"/>
      <c r="J9" s="18"/>
      <c r="K9" s="17"/>
      <c r="L9" s="19"/>
      <c r="M9" s="58"/>
      <c r="N9" s="50"/>
      <c r="Q9" s="50"/>
    </row>
    <row r="10" spans="1:17" s="14" customFormat="1" ht="21" customHeight="1" thickBot="1">
      <c r="A10" s="60"/>
      <c r="B10" s="278"/>
      <c r="C10" s="261"/>
      <c r="D10" s="262"/>
      <c r="E10" s="20"/>
      <c r="F10" s="21"/>
      <c r="G10" s="284"/>
      <c r="H10" s="284"/>
      <c r="I10" s="284"/>
      <c r="J10" s="284"/>
      <c r="K10" s="21"/>
      <c r="L10" s="22"/>
      <c r="M10" s="58"/>
      <c r="N10" s="50"/>
      <c r="Q10" s="50"/>
    </row>
    <row r="11" spans="1:17" s="14" customFormat="1" ht="21" customHeight="1">
      <c r="A11" s="60"/>
      <c r="B11" s="278"/>
      <c r="C11" s="263" t="s">
        <v>252</v>
      </c>
      <c r="D11" s="264"/>
      <c r="E11" s="267" t="s">
        <v>159</v>
      </c>
      <c r="F11" s="268"/>
      <c r="G11" s="271"/>
      <c r="H11" s="271"/>
      <c r="I11" s="271"/>
      <c r="J11" s="271"/>
      <c r="K11" s="268" t="s">
        <v>160</v>
      </c>
      <c r="L11" s="276"/>
      <c r="M11" s="58"/>
      <c r="N11" s="50"/>
      <c r="Q11" s="50"/>
    </row>
    <row r="12" spans="1:17" s="14" customFormat="1" ht="21" customHeight="1" thickBot="1">
      <c r="A12" s="60"/>
      <c r="B12" s="279"/>
      <c r="C12" s="265"/>
      <c r="D12" s="266"/>
      <c r="E12" s="269"/>
      <c r="F12" s="270"/>
      <c r="G12" s="272"/>
      <c r="H12" s="272"/>
      <c r="I12" s="272"/>
      <c r="J12" s="272"/>
      <c r="K12" s="270"/>
      <c r="L12" s="277"/>
      <c r="M12" s="59"/>
      <c r="N12" s="50"/>
      <c r="Q12" s="50"/>
    </row>
    <row r="13" spans="1:17" s="70" customFormat="1">
      <c r="A13" s="94"/>
      <c r="B13" s="57" t="s">
        <v>166</v>
      </c>
      <c r="C13" s="75" t="s">
        <v>161</v>
      </c>
      <c r="D13" s="75"/>
      <c r="E13" s="96"/>
      <c r="F13" s="96"/>
      <c r="G13" s="96"/>
      <c r="H13" s="96"/>
      <c r="I13" s="96"/>
      <c r="J13" s="96"/>
      <c r="K13" s="96"/>
      <c r="L13" s="96"/>
      <c r="M13" s="69"/>
    </row>
    <row r="14" spans="1:17" s="70" customFormat="1">
      <c r="A14" s="94"/>
      <c r="B14" s="57" t="s">
        <v>165</v>
      </c>
      <c r="C14" s="75"/>
      <c r="D14" s="75"/>
      <c r="E14" s="96"/>
      <c r="F14" s="96"/>
      <c r="G14" s="96"/>
      <c r="H14" s="96"/>
      <c r="I14" s="96"/>
      <c r="J14" s="96"/>
      <c r="K14" s="96"/>
      <c r="L14" s="96"/>
      <c r="M14" s="69"/>
    </row>
    <row r="15" spans="1:17" s="70" customFormat="1">
      <c r="A15" s="95"/>
      <c r="B15" s="92"/>
      <c r="C15" s="73">
        <v>1</v>
      </c>
      <c r="D15" s="73">
        <v>2</v>
      </c>
      <c r="E15" s="73">
        <v>3</v>
      </c>
      <c r="F15" s="73">
        <v>4</v>
      </c>
      <c r="G15" s="73">
        <v>5</v>
      </c>
      <c r="H15" s="73">
        <v>6</v>
      </c>
      <c r="I15" s="73">
        <v>7</v>
      </c>
      <c r="J15" s="73">
        <v>8</v>
      </c>
      <c r="K15" s="73">
        <v>9</v>
      </c>
      <c r="L15" s="73">
        <v>10</v>
      </c>
      <c r="M15" s="74" t="s">
        <v>9</v>
      </c>
    </row>
    <row r="16" spans="1:17" s="70" customFormat="1">
      <c r="A16" s="93"/>
      <c r="B16" s="273" t="s">
        <v>11</v>
      </c>
      <c r="C16" s="274"/>
      <c r="D16" s="274"/>
      <c r="E16" s="274"/>
      <c r="F16" s="274"/>
      <c r="G16" s="274"/>
      <c r="H16" s="274"/>
      <c r="I16" s="274"/>
      <c r="J16" s="274"/>
      <c r="K16" s="274"/>
      <c r="L16" s="274"/>
      <c r="M16" s="275"/>
    </row>
    <row r="17" spans="1:13" s="70" customFormat="1" ht="42">
      <c r="A17" s="30">
        <v>1</v>
      </c>
      <c r="B17" s="25" t="s">
        <v>287</v>
      </c>
      <c r="C17" s="30"/>
      <c r="D17" s="30"/>
      <c r="E17" s="30"/>
      <c r="F17" s="30"/>
      <c r="G17" s="30"/>
      <c r="H17" s="30"/>
      <c r="I17" s="30"/>
      <c r="J17" s="30"/>
      <c r="K17" s="30"/>
      <c r="L17" s="30"/>
      <c r="M17" s="66"/>
    </row>
    <row r="18" spans="1:13" s="70" customFormat="1" ht="84">
      <c r="A18" s="29">
        <v>2</v>
      </c>
      <c r="B18" s="26" t="s">
        <v>288</v>
      </c>
      <c r="C18" s="29"/>
      <c r="D18" s="29"/>
      <c r="E18" s="29"/>
      <c r="F18" s="29"/>
      <c r="G18" s="29"/>
      <c r="H18" s="29"/>
      <c r="I18" s="29"/>
      <c r="J18" s="29"/>
      <c r="K18" s="29"/>
      <c r="L18" s="29"/>
      <c r="M18" s="72"/>
    </row>
    <row r="19" spans="1:13" s="70" customFormat="1">
      <c r="A19" s="71"/>
      <c r="B19" s="273" t="s">
        <v>12</v>
      </c>
      <c r="C19" s="274"/>
      <c r="D19" s="274"/>
      <c r="E19" s="274"/>
      <c r="F19" s="274"/>
      <c r="G19" s="274"/>
      <c r="H19" s="274"/>
      <c r="I19" s="274"/>
      <c r="J19" s="274"/>
      <c r="K19" s="274"/>
      <c r="L19" s="274"/>
      <c r="M19" s="275"/>
    </row>
    <row r="20" spans="1:13" s="70" customFormat="1" ht="42">
      <c r="A20" s="30">
        <v>1</v>
      </c>
      <c r="B20" s="25" t="s">
        <v>65</v>
      </c>
      <c r="C20" s="30"/>
      <c r="D20" s="30"/>
      <c r="E20" s="30"/>
      <c r="F20" s="30"/>
      <c r="G20" s="30"/>
      <c r="H20" s="30"/>
      <c r="I20" s="30"/>
      <c r="J20" s="30"/>
      <c r="K20" s="30"/>
      <c r="L20" s="30"/>
      <c r="M20" s="66"/>
    </row>
    <row r="21" spans="1:13" s="70" customFormat="1" ht="63">
      <c r="A21" s="30">
        <v>2</v>
      </c>
      <c r="B21" s="25" t="s">
        <v>289</v>
      </c>
      <c r="C21" s="30"/>
      <c r="D21" s="30"/>
      <c r="E21" s="30"/>
      <c r="F21" s="30"/>
      <c r="G21" s="30"/>
      <c r="H21" s="30"/>
      <c r="I21" s="30"/>
      <c r="J21" s="30"/>
      <c r="K21" s="30"/>
      <c r="L21" s="30"/>
      <c r="M21" s="66"/>
    </row>
    <row r="22" spans="1:13" s="70" customFormat="1">
      <c r="A22" s="71"/>
      <c r="B22" s="273" t="s">
        <v>13</v>
      </c>
      <c r="C22" s="274"/>
      <c r="D22" s="274"/>
      <c r="E22" s="274"/>
      <c r="F22" s="274"/>
      <c r="G22" s="274"/>
      <c r="H22" s="274"/>
      <c r="I22" s="274"/>
      <c r="J22" s="274"/>
      <c r="K22" s="274"/>
      <c r="L22" s="274"/>
      <c r="M22" s="275"/>
    </row>
    <row r="23" spans="1:13" s="70" customFormat="1">
      <c r="A23" s="30">
        <v>1</v>
      </c>
      <c r="B23" s="25" t="s">
        <v>67</v>
      </c>
      <c r="C23" s="30"/>
      <c r="D23" s="30"/>
      <c r="E23" s="30"/>
      <c r="F23" s="30"/>
      <c r="G23" s="30"/>
      <c r="H23" s="30"/>
      <c r="I23" s="30"/>
      <c r="J23" s="30"/>
      <c r="K23" s="30"/>
      <c r="L23" s="30"/>
      <c r="M23" s="66"/>
    </row>
    <row r="24" spans="1:13" s="70" customFormat="1">
      <c r="A24" s="30">
        <v>2</v>
      </c>
      <c r="B24" s="25" t="s">
        <v>14</v>
      </c>
      <c r="C24" s="30"/>
      <c r="D24" s="30"/>
      <c r="E24" s="30"/>
      <c r="F24" s="30"/>
      <c r="G24" s="30"/>
      <c r="H24" s="30"/>
      <c r="I24" s="30"/>
      <c r="J24" s="30"/>
      <c r="K24" s="30"/>
      <c r="L24" s="30"/>
      <c r="M24" s="66"/>
    </row>
    <row r="25" spans="1:13" s="70" customFormat="1" ht="42">
      <c r="A25" s="29">
        <v>3</v>
      </c>
      <c r="B25" s="26" t="s">
        <v>68</v>
      </c>
      <c r="C25" s="29"/>
      <c r="D25" s="29"/>
      <c r="E25" s="29"/>
      <c r="F25" s="29"/>
      <c r="G25" s="29"/>
      <c r="H25" s="29"/>
      <c r="I25" s="29"/>
      <c r="J25" s="29"/>
      <c r="K25" s="29"/>
      <c r="L25" s="29"/>
      <c r="M25" s="72"/>
    </row>
    <row r="26" spans="1:13" s="70" customFormat="1" ht="42">
      <c r="A26" s="29">
        <v>4</v>
      </c>
      <c r="B26" s="26" t="s">
        <v>66</v>
      </c>
      <c r="C26" s="30"/>
      <c r="D26" s="30"/>
      <c r="E26" s="30"/>
      <c r="F26" s="30"/>
      <c r="G26" s="30"/>
      <c r="H26" s="30"/>
      <c r="I26" s="30"/>
      <c r="J26" s="30"/>
      <c r="K26" s="30"/>
      <c r="L26" s="30"/>
      <c r="M26" s="66"/>
    </row>
    <row r="27" spans="1:13" s="70" customFormat="1">
      <c r="A27" s="71"/>
      <c r="B27" s="273" t="s">
        <v>15</v>
      </c>
      <c r="C27" s="274"/>
      <c r="D27" s="274"/>
      <c r="E27" s="274"/>
      <c r="F27" s="274"/>
      <c r="G27" s="274"/>
      <c r="H27" s="274"/>
      <c r="I27" s="274"/>
      <c r="J27" s="274"/>
      <c r="K27" s="274"/>
      <c r="L27" s="274"/>
      <c r="M27" s="275"/>
    </row>
    <row r="28" spans="1:13" s="70" customFormat="1">
      <c r="A28" s="30">
        <v>1</v>
      </c>
      <c r="B28" s="25" t="s">
        <v>16</v>
      </c>
      <c r="C28" s="30"/>
      <c r="D28" s="30"/>
      <c r="E28" s="30"/>
      <c r="F28" s="30"/>
      <c r="G28" s="30"/>
      <c r="H28" s="30"/>
      <c r="I28" s="30"/>
      <c r="J28" s="30"/>
      <c r="K28" s="30"/>
      <c r="L28" s="30"/>
      <c r="M28" s="66"/>
    </row>
    <row r="29" spans="1:13" s="70" customFormat="1">
      <c r="A29" s="30">
        <v>2</v>
      </c>
      <c r="B29" s="25" t="s">
        <v>17</v>
      </c>
      <c r="C29" s="30"/>
      <c r="D29" s="30"/>
      <c r="E29" s="30"/>
      <c r="F29" s="30"/>
      <c r="G29" s="30"/>
      <c r="H29" s="30"/>
      <c r="I29" s="30"/>
      <c r="J29" s="30"/>
      <c r="K29" s="30"/>
      <c r="L29" s="30"/>
      <c r="M29" s="66"/>
    </row>
    <row r="30" spans="1:13" s="70" customFormat="1" ht="42">
      <c r="A30" s="30">
        <v>3</v>
      </c>
      <c r="B30" s="25" t="s">
        <v>18</v>
      </c>
      <c r="C30" s="30"/>
      <c r="D30" s="30"/>
      <c r="E30" s="30"/>
      <c r="F30" s="30"/>
      <c r="G30" s="30"/>
      <c r="H30" s="30"/>
      <c r="I30" s="30"/>
      <c r="J30" s="30"/>
      <c r="K30" s="30"/>
      <c r="L30" s="30"/>
      <c r="M30" s="66"/>
    </row>
    <row r="31" spans="1:13" s="70" customFormat="1" ht="63">
      <c r="A31" s="29">
        <v>4</v>
      </c>
      <c r="B31" s="26" t="s">
        <v>212</v>
      </c>
      <c r="C31" s="30"/>
      <c r="D31" s="30"/>
      <c r="E31" s="30"/>
      <c r="F31" s="30"/>
      <c r="G31" s="30"/>
      <c r="H31" s="30"/>
      <c r="I31" s="30"/>
      <c r="J31" s="30"/>
      <c r="K31" s="30"/>
      <c r="L31" s="30"/>
      <c r="M31" s="66"/>
    </row>
    <row r="32" spans="1:13" s="70" customFormat="1" ht="21" customHeight="1">
      <c r="A32" s="73"/>
      <c r="B32" s="273" t="s">
        <v>19</v>
      </c>
      <c r="C32" s="274"/>
      <c r="D32" s="274"/>
      <c r="E32" s="274"/>
      <c r="F32" s="274"/>
      <c r="G32" s="274"/>
      <c r="H32" s="274"/>
      <c r="I32" s="274"/>
      <c r="J32" s="274"/>
      <c r="K32" s="274"/>
      <c r="L32" s="274"/>
      <c r="M32" s="275"/>
    </row>
    <row r="33" spans="1:13" s="70" customFormat="1">
      <c r="A33" s="30">
        <v>1</v>
      </c>
      <c r="B33" s="66" t="s">
        <v>70</v>
      </c>
      <c r="C33" s="30"/>
      <c r="D33" s="30"/>
      <c r="E33" s="30"/>
      <c r="F33" s="30"/>
      <c r="G33" s="30"/>
      <c r="H33" s="30"/>
      <c r="I33" s="30"/>
      <c r="J33" s="30"/>
      <c r="K33" s="30"/>
      <c r="L33" s="30"/>
      <c r="M33" s="66"/>
    </row>
    <row r="34" spans="1:13" s="70" customFormat="1" ht="42">
      <c r="A34" s="30">
        <v>2</v>
      </c>
      <c r="B34" s="44" t="s">
        <v>69</v>
      </c>
      <c r="C34" s="30"/>
      <c r="D34" s="30"/>
      <c r="E34" s="30"/>
      <c r="F34" s="30"/>
      <c r="G34" s="30"/>
      <c r="H34" s="30"/>
      <c r="I34" s="30"/>
      <c r="J34" s="30"/>
      <c r="K34" s="30"/>
      <c r="L34" s="30"/>
      <c r="M34" s="66"/>
    </row>
    <row r="35" spans="1:13" s="70" customFormat="1">
      <c r="A35" s="73"/>
      <c r="B35" s="273" t="s">
        <v>20</v>
      </c>
      <c r="C35" s="274"/>
      <c r="D35" s="274"/>
      <c r="E35" s="274"/>
      <c r="F35" s="274"/>
      <c r="G35" s="274"/>
      <c r="H35" s="274"/>
      <c r="I35" s="274"/>
      <c r="J35" s="274"/>
      <c r="K35" s="274"/>
      <c r="L35" s="274"/>
      <c r="M35" s="275"/>
    </row>
    <row r="36" spans="1:13" s="70" customFormat="1" ht="42">
      <c r="A36" s="30">
        <v>1</v>
      </c>
      <c r="B36" s="110" t="s">
        <v>290</v>
      </c>
      <c r="C36" s="30"/>
      <c r="D36" s="30"/>
      <c r="E36" s="30"/>
      <c r="F36" s="30"/>
      <c r="G36" s="30"/>
      <c r="H36" s="30"/>
      <c r="I36" s="30"/>
      <c r="J36" s="30"/>
      <c r="K36" s="30"/>
      <c r="L36" s="30"/>
      <c r="M36" s="66"/>
    </row>
    <row r="37" spans="1:13" s="70" customFormat="1" ht="42">
      <c r="A37" s="29">
        <v>2</v>
      </c>
      <c r="B37" s="111" t="s">
        <v>291</v>
      </c>
      <c r="C37" s="30"/>
      <c r="D37" s="30"/>
      <c r="E37" s="30"/>
      <c r="F37" s="30"/>
      <c r="G37" s="30"/>
      <c r="H37" s="30"/>
      <c r="I37" s="30"/>
      <c r="J37" s="30"/>
      <c r="K37" s="30"/>
      <c r="L37" s="30"/>
      <c r="M37" s="66"/>
    </row>
    <row r="38" spans="1:13" s="70" customFormat="1" ht="42">
      <c r="A38" s="29">
        <v>3</v>
      </c>
      <c r="B38" s="111" t="s">
        <v>292</v>
      </c>
      <c r="C38" s="30"/>
      <c r="D38" s="30"/>
      <c r="E38" s="30"/>
      <c r="F38" s="30"/>
      <c r="G38" s="30"/>
      <c r="H38" s="30"/>
      <c r="I38" s="30"/>
      <c r="J38" s="30"/>
      <c r="K38" s="30"/>
      <c r="L38" s="30"/>
      <c r="M38" s="66"/>
    </row>
    <row r="39" spans="1:13" s="70" customFormat="1" ht="63">
      <c r="A39" s="30">
        <v>4</v>
      </c>
      <c r="B39" s="111" t="s">
        <v>293</v>
      </c>
      <c r="C39" s="30"/>
      <c r="D39" s="30"/>
      <c r="E39" s="30"/>
      <c r="F39" s="30"/>
      <c r="G39" s="30"/>
      <c r="H39" s="30"/>
      <c r="I39" s="30"/>
      <c r="J39" s="30"/>
      <c r="K39" s="30"/>
      <c r="L39" s="30"/>
      <c r="M39" s="66"/>
    </row>
    <row r="40" spans="1:13" s="70" customFormat="1" ht="42">
      <c r="A40" s="29">
        <v>5</v>
      </c>
      <c r="B40" s="26" t="s">
        <v>260</v>
      </c>
      <c r="C40" s="29"/>
      <c r="D40" s="29"/>
      <c r="E40" s="29"/>
      <c r="F40" s="29"/>
      <c r="G40" s="29"/>
      <c r="H40" s="29"/>
      <c r="I40" s="29"/>
      <c r="J40" s="29"/>
      <c r="K40" s="29"/>
      <c r="L40" s="29"/>
      <c r="M40" s="72"/>
    </row>
    <row r="41" spans="1:13" s="70" customFormat="1">
      <c r="A41" s="73"/>
      <c r="B41" s="273" t="s">
        <v>255</v>
      </c>
      <c r="C41" s="274"/>
      <c r="D41" s="274"/>
      <c r="E41" s="274"/>
      <c r="F41" s="274"/>
      <c r="G41" s="274"/>
      <c r="H41" s="274"/>
      <c r="I41" s="274"/>
      <c r="J41" s="274"/>
      <c r="K41" s="274"/>
      <c r="L41" s="274"/>
      <c r="M41" s="275"/>
    </row>
    <row r="42" spans="1:13" s="70" customFormat="1" ht="42">
      <c r="A42" s="30">
        <v>1</v>
      </c>
      <c r="B42" s="25" t="s">
        <v>62</v>
      </c>
      <c r="C42" s="30"/>
      <c r="D42" s="30"/>
      <c r="E42" s="30"/>
      <c r="F42" s="30"/>
      <c r="G42" s="30"/>
      <c r="H42" s="30"/>
      <c r="I42" s="30"/>
      <c r="J42" s="30"/>
      <c r="K42" s="30"/>
      <c r="L42" s="30"/>
      <c r="M42" s="66"/>
    </row>
    <row r="43" spans="1:13" s="70" customFormat="1" ht="42">
      <c r="A43" s="30">
        <v>2</v>
      </c>
      <c r="B43" s="25" t="s">
        <v>63</v>
      </c>
      <c r="C43" s="30"/>
      <c r="D43" s="30"/>
      <c r="E43" s="30"/>
      <c r="F43" s="30"/>
      <c r="G43" s="30"/>
      <c r="H43" s="30"/>
      <c r="I43" s="30"/>
      <c r="J43" s="30"/>
      <c r="K43" s="30"/>
      <c r="L43" s="30"/>
      <c r="M43" s="66"/>
    </row>
    <row r="44" spans="1:13" s="70" customFormat="1" ht="63">
      <c r="A44" s="30">
        <v>3</v>
      </c>
      <c r="B44" s="38" t="s">
        <v>174</v>
      </c>
      <c r="C44" s="96"/>
      <c r="D44" s="96"/>
      <c r="E44" s="96"/>
      <c r="F44" s="96"/>
      <c r="G44" s="96"/>
      <c r="H44" s="96"/>
      <c r="I44" s="96"/>
      <c r="J44" s="96"/>
      <c r="K44" s="96"/>
      <c r="L44" s="96"/>
      <c r="M44" s="66"/>
    </row>
    <row r="45" spans="1:13" s="85" customFormat="1" ht="42" customHeight="1">
      <c r="A45" s="84"/>
      <c r="B45" s="81" t="s">
        <v>256</v>
      </c>
      <c r="C45" s="86">
        <f t="shared" ref="C45:L45" si="0">SUM(C17:C44)</f>
        <v>0</v>
      </c>
      <c r="D45" s="86">
        <f t="shared" si="0"/>
        <v>0</v>
      </c>
      <c r="E45" s="86">
        <f t="shared" si="0"/>
        <v>0</v>
      </c>
      <c r="F45" s="86">
        <f t="shared" si="0"/>
        <v>0</v>
      </c>
      <c r="G45" s="86">
        <f t="shared" si="0"/>
        <v>0</v>
      </c>
      <c r="H45" s="86">
        <f t="shared" si="0"/>
        <v>0</v>
      </c>
      <c r="I45" s="86">
        <f t="shared" si="0"/>
        <v>0</v>
      </c>
      <c r="J45" s="86">
        <f t="shared" si="0"/>
        <v>0</v>
      </c>
      <c r="K45" s="86">
        <f t="shared" si="0"/>
        <v>0</v>
      </c>
      <c r="L45" s="86">
        <f t="shared" si="0"/>
        <v>0</v>
      </c>
      <c r="M45" s="76"/>
    </row>
    <row r="46" spans="1:13" s="85" customFormat="1" ht="42" customHeight="1" thickBot="1">
      <c r="A46" s="41">
        <f>SUM(A18,A21,A26,A31,A34,A40,A44)</f>
        <v>22</v>
      </c>
      <c r="B46" s="82" t="s">
        <v>259</v>
      </c>
      <c r="C46" s="76"/>
      <c r="D46" s="76"/>
      <c r="E46" s="76"/>
      <c r="F46" s="76"/>
      <c r="G46" s="76"/>
      <c r="H46" s="76"/>
      <c r="I46" s="76"/>
      <c r="J46" s="76"/>
      <c r="K46" s="76"/>
      <c r="L46" s="76"/>
      <c r="M46" s="87"/>
    </row>
    <row r="47" spans="1:13" s="85" customFormat="1" ht="42" customHeight="1" thickBot="1">
      <c r="A47" s="76"/>
      <c r="B47" s="83" t="s">
        <v>257</v>
      </c>
      <c r="C47" s="108" t="e">
        <f t="shared" ref="C47:L47" si="1">SUM(C45/C46)*100</f>
        <v>#DIV/0!</v>
      </c>
      <c r="D47" s="108" t="e">
        <f t="shared" si="1"/>
        <v>#DIV/0!</v>
      </c>
      <c r="E47" s="108" t="e">
        <f t="shared" si="1"/>
        <v>#DIV/0!</v>
      </c>
      <c r="F47" s="108" t="e">
        <f t="shared" si="1"/>
        <v>#DIV/0!</v>
      </c>
      <c r="G47" s="108" t="e">
        <f t="shared" si="1"/>
        <v>#DIV/0!</v>
      </c>
      <c r="H47" s="108" t="e">
        <f t="shared" si="1"/>
        <v>#DIV/0!</v>
      </c>
      <c r="I47" s="108" t="e">
        <f t="shared" si="1"/>
        <v>#DIV/0!</v>
      </c>
      <c r="J47" s="108" t="e">
        <f t="shared" si="1"/>
        <v>#DIV/0!</v>
      </c>
      <c r="K47" s="108" t="e">
        <f t="shared" si="1"/>
        <v>#DIV/0!</v>
      </c>
      <c r="L47" s="213" t="e">
        <f t="shared" si="1"/>
        <v>#DIV/0!</v>
      </c>
      <c r="M47" s="215" t="e">
        <f>SUM(C47:L47)/10</f>
        <v>#DIV/0!</v>
      </c>
    </row>
    <row r="48" spans="1:13" s="46" customFormat="1">
      <c r="A48" s="31"/>
      <c r="B48" s="51"/>
    </row>
  </sheetData>
  <mergeCells count="30">
    <mergeCell ref="B1:B2"/>
    <mergeCell ref="B3:B12"/>
    <mergeCell ref="C1:D1"/>
    <mergeCell ref="E1:L1"/>
    <mergeCell ref="E2:F2"/>
    <mergeCell ref="G2:J2"/>
    <mergeCell ref="C3:D4"/>
    <mergeCell ref="C6:D7"/>
    <mergeCell ref="G8:H8"/>
    <mergeCell ref="I8:J8"/>
    <mergeCell ref="K8:L8"/>
    <mergeCell ref="G10:J10"/>
    <mergeCell ref="C11:D12"/>
    <mergeCell ref="E11:F12"/>
    <mergeCell ref="G11:J12"/>
    <mergeCell ref="K11:K12"/>
    <mergeCell ref="E4:F4"/>
    <mergeCell ref="G4:J4"/>
    <mergeCell ref="B32:M32"/>
    <mergeCell ref="B35:M35"/>
    <mergeCell ref="B41:M41"/>
    <mergeCell ref="B16:M16"/>
    <mergeCell ref="B19:M19"/>
    <mergeCell ref="B22:M22"/>
    <mergeCell ref="B27:M27"/>
    <mergeCell ref="L11:L12"/>
    <mergeCell ref="E8:F8"/>
    <mergeCell ref="C9:D10"/>
    <mergeCell ref="E6:F6"/>
    <mergeCell ref="G6:J6"/>
  </mergeCells>
  <phoneticPr fontId="10" type="noConversion"/>
  <pageMargins left="0.25" right="0.25" top="0.75" bottom="0.75" header="0.3" footer="0.3"/>
  <pageSetup paperSize="9" scale="58" fitToHeight="3" orientation="landscape" horizontalDpi="0" verticalDpi="0"/>
  <headerFooter>
    <oddHeader>&amp;A</oddHeader>
    <oddFooter>&amp;F&amp;RPage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2"/>
  <sheetViews>
    <sheetView topLeftCell="A61" workbookViewId="0">
      <selection activeCell="K72" sqref="K72"/>
    </sheetView>
  </sheetViews>
  <sheetFormatPr defaultColWidth="10.6640625" defaultRowHeight="21"/>
  <cols>
    <col min="1" max="1" width="8.77734375" style="31" customWidth="1"/>
    <col min="2" max="2" width="74" style="4" customWidth="1"/>
    <col min="3" max="12" width="10.77734375" style="2" customWidth="1"/>
    <col min="13" max="13" width="30.33203125" style="1" customWidth="1"/>
    <col min="14" max="16384" width="10.6640625" style="1"/>
  </cols>
  <sheetData>
    <row r="1" spans="1:17" s="14" customFormat="1" ht="21" customHeight="1" thickBot="1">
      <c r="A1" s="60"/>
      <c r="B1" s="252" t="s">
        <v>366</v>
      </c>
      <c r="C1" s="253" t="s">
        <v>154</v>
      </c>
      <c r="D1" s="254"/>
      <c r="E1" s="255" t="s">
        <v>249</v>
      </c>
      <c r="F1" s="256"/>
      <c r="G1" s="256"/>
      <c r="H1" s="256"/>
      <c r="I1" s="256"/>
      <c r="J1" s="256"/>
      <c r="K1" s="256"/>
      <c r="L1" s="257"/>
      <c r="M1" s="58" t="s">
        <v>161</v>
      </c>
    </row>
    <row r="2" spans="1:17" s="14" customFormat="1" ht="21" customHeight="1">
      <c r="A2" s="60"/>
      <c r="B2" s="252"/>
      <c r="C2" s="61">
        <v>1</v>
      </c>
      <c r="D2" s="62" t="s">
        <v>155</v>
      </c>
      <c r="E2" s="258" t="s">
        <v>156</v>
      </c>
      <c r="F2" s="259"/>
      <c r="G2" s="260"/>
      <c r="H2" s="260"/>
      <c r="I2" s="260"/>
      <c r="J2" s="260"/>
      <c r="K2" s="48" t="s">
        <v>157</v>
      </c>
      <c r="L2" s="15"/>
      <c r="M2" s="58"/>
      <c r="Q2" s="50"/>
    </row>
    <row r="3" spans="1:17" s="14" customFormat="1" ht="21" customHeight="1">
      <c r="A3" s="60"/>
      <c r="B3" s="278" t="s">
        <v>254</v>
      </c>
      <c r="C3" s="261" t="s">
        <v>162</v>
      </c>
      <c r="D3" s="262"/>
      <c r="E3" s="16"/>
      <c r="F3" s="17"/>
      <c r="G3" s="18"/>
      <c r="H3" s="18"/>
      <c r="I3" s="18"/>
      <c r="J3" s="18"/>
      <c r="K3" s="17"/>
      <c r="L3" s="19"/>
      <c r="M3" s="58"/>
      <c r="N3" s="50"/>
      <c r="Q3" s="50"/>
    </row>
    <row r="4" spans="1:17" s="14" customFormat="1" ht="21" customHeight="1">
      <c r="A4" s="60"/>
      <c r="B4" s="278"/>
      <c r="C4" s="261"/>
      <c r="D4" s="262"/>
      <c r="E4" s="258" t="s">
        <v>156</v>
      </c>
      <c r="F4" s="259"/>
      <c r="G4" s="260"/>
      <c r="H4" s="260"/>
      <c r="I4" s="260"/>
      <c r="J4" s="260"/>
      <c r="K4" s="48" t="s">
        <v>157</v>
      </c>
      <c r="L4" s="15"/>
      <c r="M4" s="58"/>
      <c r="N4" s="50"/>
      <c r="P4" s="51"/>
      <c r="Q4" s="50"/>
    </row>
    <row r="5" spans="1:17" s="14" customFormat="1" ht="21" customHeight="1">
      <c r="A5" s="60"/>
      <c r="B5" s="278"/>
      <c r="C5" s="61">
        <v>0</v>
      </c>
      <c r="D5" s="62" t="s">
        <v>158</v>
      </c>
      <c r="E5" s="16"/>
      <c r="F5" s="17"/>
      <c r="G5" s="18"/>
      <c r="H5" s="18"/>
      <c r="I5" s="18"/>
      <c r="J5" s="18"/>
      <c r="K5" s="17"/>
      <c r="L5" s="19"/>
      <c r="M5" s="58"/>
      <c r="N5" s="50"/>
      <c r="Q5" s="50"/>
    </row>
    <row r="6" spans="1:17" s="14" customFormat="1" ht="21" customHeight="1">
      <c r="A6" s="60"/>
      <c r="B6" s="278"/>
      <c r="C6" s="261" t="s">
        <v>163</v>
      </c>
      <c r="D6" s="262"/>
      <c r="E6" s="258" t="s">
        <v>156</v>
      </c>
      <c r="F6" s="259"/>
      <c r="G6" s="260"/>
      <c r="H6" s="260"/>
      <c r="I6" s="260"/>
      <c r="J6" s="260"/>
      <c r="K6" s="48" t="s">
        <v>157</v>
      </c>
      <c r="L6" s="15"/>
      <c r="M6" s="58"/>
      <c r="N6" s="50"/>
      <c r="Q6" s="50"/>
    </row>
    <row r="7" spans="1:17" s="14" customFormat="1" ht="21" customHeight="1">
      <c r="A7" s="60"/>
      <c r="B7" s="278"/>
      <c r="C7" s="261"/>
      <c r="D7" s="262"/>
      <c r="E7" s="16"/>
      <c r="F7" s="17"/>
      <c r="G7" s="18"/>
      <c r="H7" s="18"/>
      <c r="I7" s="18"/>
      <c r="J7" s="18"/>
      <c r="K7" s="17"/>
      <c r="L7" s="19"/>
      <c r="M7" s="58"/>
      <c r="N7" s="50"/>
      <c r="Q7" s="50"/>
    </row>
    <row r="8" spans="1:17" s="14" customFormat="1" ht="21" customHeight="1">
      <c r="A8" s="60"/>
      <c r="B8" s="278"/>
      <c r="C8" s="63" t="s">
        <v>21</v>
      </c>
      <c r="D8" s="64" t="s">
        <v>58</v>
      </c>
      <c r="E8" s="258" t="s">
        <v>250</v>
      </c>
      <c r="F8" s="259"/>
      <c r="G8" s="280"/>
      <c r="H8" s="280"/>
      <c r="I8" s="281" t="s">
        <v>251</v>
      </c>
      <c r="J8" s="281"/>
      <c r="K8" s="282"/>
      <c r="L8" s="283"/>
      <c r="M8" s="58"/>
      <c r="N8" s="50"/>
      <c r="Q8" s="50"/>
    </row>
    <row r="9" spans="1:17" s="14" customFormat="1" ht="21" customHeight="1">
      <c r="A9" s="60"/>
      <c r="B9" s="278"/>
      <c r="C9" s="261" t="s">
        <v>164</v>
      </c>
      <c r="D9" s="262"/>
      <c r="E9" s="16"/>
      <c r="F9" s="17"/>
      <c r="G9" s="18"/>
      <c r="H9" s="18"/>
      <c r="I9" s="18"/>
      <c r="J9" s="18"/>
      <c r="K9" s="17"/>
      <c r="L9" s="19"/>
      <c r="M9" s="58"/>
      <c r="N9" s="50"/>
      <c r="Q9" s="50"/>
    </row>
    <row r="10" spans="1:17" s="14" customFormat="1" ht="21" customHeight="1" thickBot="1">
      <c r="A10" s="60"/>
      <c r="B10" s="278"/>
      <c r="C10" s="261"/>
      <c r="D10" s="262"/>
      <c r="E10" s="20"/>
      <c r="F10" s="21"/>
      <c r="G10" s="284"/>
      <c r="H10" s="284"/>
      <c r="I10" s="284"/>
      <c r="J10" s="284"/>
      <c r="K10" s="21"/>
      <c r="L10" s="22"/>
      <c r="M10" s="58"/>
      <c r="N10" s="50"/>
      <c r="Q10" s="50"/>
    </row>
    <row r="11" spans="1:17" s="14" customFormat="1" ht="21" customHeight="1">
      <c r="A11" s="60"/>
      <c r="B11" s="278"/>
      <c r="C11" s="263" t="s">
        <v>252</v>
      </c>
      <c r="D11" s="264"/>
      <c r="E11" s="267" t="s">
        <v>159</v>
      </c>
      <c r="F11" s="268"/>
      <c r="G11" s="271"/>
      <c r="H11" s="271"/>
      <c r="I11" s="271"/>
      <c r="J11" s="271"/>
      <c r="K11" s="268" t="s">
        <v>160</v>
      </c>
      <c r="L11" s="276"/>
      <c r="M11" s="58"/>
      <c r="N11" s="50"/>
      <c r="Q11" s="50"/>
    </row>
    <row r="12" spans="1:17" s="14" customFormat="1" ht="21" customHeight="1" thickBot="1">
      <c r="A12" s="60"/>
      <c r="B12" s="279"/>
      <c r="C12" s="265"/>
      <c r="D12" s="266"/>
      <c r="E12" s="269"/>
      <c r="F12" s="270"/>
      <c r="G12" s="272"/>
      <c r="H12" s="272"/>
      <c r="I12" s="272"/>
      <c r="J12" s="272"/>
      <c r="K12" s="270"/>
      <c r="L12" s="277"/>
      <c r="M12" s="59"/>
      <c r="N12" s="50"/>
      <c r="Q12" s="50"/>
    </row>
    <row r="13" spans="1:17" s="70" customFormat="1">
      <c r="A13" s="45"/>
      <c r="B13" s="24" t="s">
        <v>166</v>
      </c>
      <c r="C13" s="75" t="s">
        <v>161</v>
      </c>
      <c r="D13" s="75"/>
      <c r="E13" s="96"/>
      <c r="F13" s="96"/>
      <c r="G13" s="96"/>
      <c r="H13" s="96"/>
      <c r="I13" s="96"/>
      <c r="J13" s="96"/>
      <c r="K13" s="96"/>
      <c r="L13" s="96"/>
      <c r="M13" s="69"/>
    </row>
    <row r="14" spans="1:17" s="70" customFormat="1">
      <c r="A14" s="94"/>
      <c r="B14" s="57" t="s">
        <v>165</v>
      </c>
      <c r="C14" s="75"/>
      <c r="D14" s="75"/>
      <c r="E14" s="96"/>
      <c r="F14" s="96"/>
      <c r="G14" s="96"/>
      <c r="H14" s="96"/>
      <c r="I14" s="96"/>
      <c r="J14" s="96"/>
      <c r="K14" s="96"/>
      <c r="L14" s="96"/>
      <c r="M14" s="69"/>
    </row>
    <row r="15" spans="1:17" s="70" customFormat="1">
      <c r="A15" s="95"/>
      <c r="B15" s="92"/>
      <c r="C15" s="73">
        <v>1</v>
      </c>
      <c r="D15" s="73">
        <v>2</v>
      </c>
      <c r="E15" s="73">
        <v>3</v>
      </c>
      <c r="F15" s="73">
        <v>4</v>
      </c>
      <c r="G15" s="73">
        <v>5</v>
      </c>
      <c r="H15" s="73">
        <v>6</v>
      </c>
      <c r="I15" s="73">
        <v>7</v>
      </c>
      <c r="J15" s="73">
        <v>8</v>
      </c>
      <c r="K15" s="73">
        <v>9</v>
      </c>
      <c r="L15" s="73">
        <v>10</v>
      </c>
      <c r="M15" s="74" t="s">
        <v>9</v>
      </c>
    </row>
    <row r="16" spans="1:17" s="70" customFormat="1">
      <c r="A16" s="93"/>
      <c r="B16" s="273" t="s">
        <v>22</v>
      </c>
      <c r="C16" s="274"/>
      <c r="D16" s="274"/>
      <c r="E16" s="274"/>
      <c r="F16" s="274"/>
      <c r="G16" s="274"/>
      <c r="H16" s="274"/>
      <c r="I16" s="274"/>
      <c r="J16" s="274"/>
      <c r="K16" s="274"/>
      <c r="L16" s="274"/>
      <c r="M16" s="275"/>
    </row>
    <row r="17" spans="1:13" s="70" customFormat="1" ht="63">
      <c r="A17" s="30">
        <v>1</v>
      </c>
      <c r="B17" s="25" t="s">
        <v>176</v>
      </c>
      <c r="C17" s="30"/>
      <c r="D17" s="30" t="s">
        <v>161</v>
      </c>
      <c r="E17" s="30"/>
      <c r="F17" s="30"/>
      <c r="G17" s="30"/>
      <c r="H17" s="30"/>
      <c r="I17" s="30"/>
      <c r="J17" s="30"/>
      <c r="K17" s="30"/>
      <c r="L17" s="30"/>
      <c r="M17" s="66"/>
    </row>
    <row r="18" spans="1:13" s="70" customFormat="1" ht="42">
      <c r="A18" s="30">
        <v>2</v>
      </c>
      <c r="B18" s="25" t="s">
        <v>175</v>
      </c>
      <c r="C18" s="30"/>
      <c r="D18" s="30"/>
      <c r="E18" s="30"/>
      <c r="F18" s="30"/>
      <c r="G18" s="30"/>
      <c r="H18" s="30"/>
      <c r="I18" s="30"/>
      <c r="J18" s="30"/>
      <c r="K18" s="30"/>
      <c r="L18" s="30"/>
      <c r="M18" s="66"/>
    </row>
    <row r="19" spans="1:13" s="70" customFormat="1" ht="42">
      <c r="A19" s="30">
        <v>3</v>
      </c>
      <c r="B19" s="44" t="s">
        <v>71</v>
      </c>
      <c r="C19" s="30"/>
      <c r="D19" s="30"/>
      <c r="E19" s="30"/>
      <c r="F19" s="30"/>
      <c r="G19" s="30"/>
      <c r="H19" s="30"/>
      <c r="I19" s="30"/>
      <c r="J19" s="30"/>
      <c r="K19" s="30"/>
      <c r="L19" s="30"/>
      <c r="M19" s="66"/>
    </row>
    <row r="20" spans="1:13" s="70" customFormat="1" ht="42">
      <c r="A20" s="30">
        <v>4</v>
      </c>
      <c r="B20" s="26" t="s">
        <v>33</v>
      </c>
      <c r="C20" s="30"/>
      <c r="D20" s="30"/>
      <c r="E20" s="30"/>
      <c r="F20" s="30"/>
      <c r="G20" s="30"/>
      <c r="H20" s="30"/>
      <c r="I20" s="30"/>
      <c r="J20" s="30"/>
      <c r="K20" s="30"/>
      <c r="L20" s="30"/>
      <c r="M20" s="66"/>
    </row>
    <row r="21" spans="1:13" s="70" customFormat="1" ht="42">
      <c r="A21" s="30">
        <v>5</v>
      </c>
      <c r="B21" s="26" t="s">
        <v>34</v>
      </c>
      <c r="C21" s="30"/>
      <c r="D21" s="30"/>
      <c r="E21" s="30"/>
      <c r="F21" s="30"/>
      <c r="G21" s="30"/>
      <c r="H21" s="30"/>
      <c r="I21" s="30"/>
      <c r="J21" s="30"/>
      <c r="K21" s="30"/>
      <c r="L21" s="30"/>
      <c r="M21" s="66"/>
    </row>
    <row r="22" spans="1:13" s="70" customFormat="1" ht="42">
      <c r="A22" s="65">
        <v>6</v>
      </c>
      <c r="B22" s="26" t="s">
        <v>72</v>
      </c>
      <c r="C22" s="30"/>
      <c r="D22" s="30"/>
      <c r="E22" s="30"/>
      <c r="F22" s="30"/>
      <c r="G22" s="30"/>
      <c r="H22" s="29"/>
      <c r="I22" s="29"/>
      <c r="J22" s="29"/>
      <c r="K22" s="29"/>
      <c r="L22" s="29"/>
      <c r="M22" s="72"/>
    </row>
    <row r="23" spans="1:13" s="70" customFormat="1">
      <c r="A23" s="71"/>
      <c r="B23" s="273" t="s">
        <v>23</v>
      </c>
      <c r="C23" s="274"/>
      <c r="D23" s="274"/>
      <c r="E23" s="274"/>
      <c r="F23" s="274"/>
      <c r="G23" s="274"/>
      <c r="H23" s="274"/>
      <c r="I23" s="274"/>
      <c r="J23" s="274"/>
      <c r="K23" s="274"/>
      <c r="L23" s="274"/>
      <c r="M23" s="275"/>
    </row>
    <row r="24" spans="1:13" s="70" customFormat="1">
      <c r="A24" s="71"/>
      <c r="B24" s="273" t="s">
        <v>73</v>
      </c>
      <c r="C24" s="274"/>
      <c r="D24" s="274"/>
      <c r="E24" s="274"/>
      <c r="F24" s="274"/>
      <c r="G24" s="274"/>
      <c r="H24" s="274"/>
      <c r="I24" s="274"/>
      <c r="J24" s="274"/>
      <c r="K24" s="274"/>
      <c r="L24" s="274"/>
      <c r="M24" s="275"/>
    </row>
    <row r="25" spans="1:13" s="70" customFormat="1" ht="42">
      <c r="A25" s="30">
        <v>1</v>
      </c>
      <c r="B25" s="36" t="s">
        <v>207</v>
      </c>
      <c r="C25" s="30"/>
      <c r="D25" s="30"/>
      <c r="E25" s="30"/>
      <c r="F25" s="30"/>
      <c r="G25" s="30"/>
      <c r="H25" s="30"/>
      <c r="I25" s="30"/>
      <c r="J25" s="30"/>
      <c r="K25" s="30"/>
      <c r="L25" s="30"/>
      <c r="M25" s="66"/>
    </row>
    <row r="26" spans="1:13" s="70" customFormat="1">
      <c r="A26" s="30">
        <v>2</v>
      </c>
      <c r="B26" s="36" t="s">
        <v>208</v>
      </c>
      <c r="C26" s="30"/>
      <c r="D26" s="30"/>
      <c r="E26" s="30"/>
      <c r="F26" s="30"/>
      <c r="G26" s="30"/>
      <c r="H26" s="30"/>
      <c r="I26" s="30"/>
      <c r="J26" s="30"/>
      <c r="K26" s="30"/>
      <c r="L26" s="30"/>
      <c r="M26" s="66"/>
    </row>
    <row r="27" spans="1:13" s="70" customFormat="1" ht="42">
      <c r="A27" s="30">
        <v>3</v>
      </c>
      <c r="B27" s="36" t="s">
        <v>209</v>
      </c>
      <c r="C27" s="30"/>
      <c r="D27" s="30"/>
      <c r="E27" s="30"/>
      <c r="F27" s="30"/>
      <c r="G27" s="30"/>
      <c r="H27" s="30"/>
      <c r="I27" s="30"/>
      <c r="J27" s="30"/>
      <c r="K27" s="30"/>
      <c r="L27" s="30"/>
      <c r="M27" s="66"/>
    </row>
    <row r="28" spans="1:13" s="70" customFormat="1">
      <c r="A28" s="30">
        <v>4</v>
      </c>
      <c r="B28" s="36" t="s">
        <v>210</v>
      </c>
      <c r="C28" s="30"/>
      <c r="D28" s="30"/>
      <c r="E28" s="30"/>
      <c r="F28" s="30"/>
      <c r="G28" s="30"/>
      <c r="H28" s="30"/>
      <c r="I28" s="30"/>
      <c r="J28" s="30"/>
      <c r="K28" s="30"/>
      <c r="L28" s="30"/>
      <c r="M28" s="66"/>
    </row>
    <row r="29" spans="1:13" s="70" customFormat="1" ht="42">
      <c r="A29" s="30">
        <v>5</v>
      </c>
      <c r="B29" s="36" t="s">
        <v>211</v>
      </c>
      <c r="C29" s="30"/>
      <c r="D29" s="30"/>
      <c r="E29" s="30"/>
      <c r="F29" s="30"/>
      <c r="G29" s="30"/>
      <c r="H29" s="30"/>
      <c r="I29" s="30"/>
      <c r="J29" s="30"/>
      <c r="K29" s="30"/>
      <c r="L29" s="30"/>
      <c r="M29" s="66"/>
    </row>
    <row r="30" spans="1:13" s="70" customFormat="1" ht="42">
      <c r="A30" s="30">
        <v>6</v>
      </c>
      <c r="B30" s="25" t="s">
        <v>24</v>
      </c>
      <c r="C30" s="30"/>
      <c r="D30" s="30"/>
      <c r="E30" s="30"/>
      <c r="F30" s="30"/>
      <c r="G30" s="30"/>
      <c r="H30" s="30"/>
      <c r="I30" s="30"/>
      <c r="J30" s="30"/>
      <c r="K30" s="30"/>
      <c r="L30" s="30"/>
      <c r="M30" s="66"/>
    </row>
    <row r="31" spans="1:13" s="70" customFormat="1" ht="42">
      <c r="A31" s="65">
        <v>7</v>
      </c>
      <c r="B31" s="26" t="s">
        <v>36</v>
      </c>
      <c r="C31" s="30"/>
      <c r="D31" s="30"/>
      <c r="E31" s="30"/>
      <c r="F31" s="30"/>
      <c r="G31" s="30"/>
      <c r="H31" s="30"/>
      <c r="I31" s="30"/>
      <c r="J31" s="30"/>
      <c r="K31" s="30"/>
      <c r="L31" s="30"/>
      <c r="M31" s="66"/>
    </row>
    <row r="32" spans="1:13" s="70" customFormat="1">
      <c r="A32" s="71"/>
      <c r="B32" s="273" t="s">
        <v>25</v>
      </c>
      <c r="C32" s="274"/>
      <c r="D32" s="274"/>
      <c r="E32" s="274"/>
      <c r="F32" s="274"/>
      <c r="G32" s="274"/>
      <c r="H32" s="274"/>
      <c r="I32" s="274"/>
      <c r="J32" s="274"/>
      <c r="K32" s="274"/>
      <c r="L32" s="274"/>
      <c r="M32" s="275"/>
    </row>
    <row r="33" spans="1:13" s="70" customFormat="1" ht="42">
      <c r="A33" s="30">
        <v>1</v>
      </c>
      <c r="B33" s="25" t="s">
        <v>26</v>
      </c>
      <c r="C33" s="30"/>
      <c r="D33" s="30"/>
      <c r="E33" s="30"/>
      <c r="F33" s="30"/>
      <c r="G33" s="30"/>
      <c r="H33" s="30"/>
      <c r="I33" s="30"/>
      <c r="J33" s="30"/>
      <c r="K33" s="30"/>
      <c r="L33" s="30"/>
      <c r="M33" s="66"/>
    </row>
    <row r="34" spans="1:13" s="70" customFormat="1" ht="63">
      <c r="A34" s="65">
        <v>2</v>
      </c>
      <c r="B34" s="26" t="s">
        <v>35</v>
      </c>
      <c r="C34" s="30"/>
      <c r="D34" s="30"/>
      <c r="E34" s="30"/>
      <c r="F34" s="30"/>
      <c r="G34" s="30"/>
      <c r="H34" s="30"/>
      <c r="I34" s="30"/>
      <c r="J34" s="30"/>
      <c r="K34" s="30"/>
      <c r="L34" s="30"/>
      <c r="M34" s="66"/>
    </row>
    <row r="35" spans="1:13" s="70" customFormat="1">
      <c r="A35" s="71"/>
      <c r="B35" s="273" t="s">
        <v>27</v>
      </c>
      <c r="C35" s="274"/>
      <c r="D35" s="274"/>
      <c r="E35" s="274"/>
      <c r="F35" s="274"/>
      <c r="G35" s="274"/>
      <c r="H35" s="274"/>
      <c r="I35" s="274"/>
      <c r="J35" s="274"/>
      <c r="K35" s="274"/>
      <c r="L35" s="274"/>
      <c r="M35" s="275"/>
    </row>
    <row r="36" spans="1:13" s="70" customFormat="1">
      <c r="A36" s="71"/>
      <c r="B36" s="273" t="s">
        <v>74</v>
      </c>
      <c r="C36" s="274"/>
      <c r="D36" s="274"/>
      <c r="E36" s="274"/>
      <c r="F36" s="274"/>
      <c r="G36" s="274"/>
      <c r="H36" s="274"/>
      <c r="I36" s="274"/>
      <c r="J36" s="274"/>
      <c r="K36" s="274"/>
      <c r="L36" s="274"/>
      <c r="M36" s="275"/>
    </row>
    <row r="37" spans="1:13" s="70" customFormat="1">
      <c r="A37" s="30">
        <v>1</v>
      </c>
      <c r="B37" s="36" t="s">
        <v>261</v>
      </c>
      <c r="C37" s="30"/>
      <c r="D37" s="30"/>
      <c r="E37" s="30"/>
      <c r="F37" s="30"/>
      <c r="G37" s="30"/>
      <c r="H37" s="30"/>
      <c r="I37" s="30"/>
      <c r="J37" s="30"/>
      <c r="K37" s="30"/>
      <c r="L37" s="30"/>
      <c r="M37" s="66"/>
    </row>
    <row r="38" spans="1:13" s="70" customFormat="1" ht="42">
      <c r="A38" s="30">
        <v>2</v>
      </c>
      <c r="B38" s="36" t="s">
        <v>262</v>
      </c>
      <c r="C38" s="30"/>
      <c r="D38" s="30"/>
      <c r="E38" s="30"/>
      <c r="F38" s="30"/>
      <c r="G38" s="30"/>
      <c r="H38" s="30"/>
      <c r="I38" s="30"/>
      <c r="J38" s="30"/>
      <c r="K38" s="30"/>
      <c r="L38" s="30"/>
      <c r="M38" s="66"/>
    </row>
    <row r="39" spans="1:13" s="70" customFormat="1" ht="42">
      <c r="A39" s="30">
        <v>3</v>
      </c>
      <c r="B39" s="36" t="s">
        <v>263</v>
      </c>
      <c r="C39" s="30"/>
      <c r="D39" s="30"/>
      <c r="E39" s="30"/>
      <c r="F39" s="30"/>
      <c r="G39" s="30"/>
      <c r="H39" s="30"/>
      <c r="I39" s="30"/>
      <c r="J39" s="30"/>
      <c r="K39" s="30"/>
      <c r="L39" s="30"/>
      <c r="M39" s="66"/>
    </row>
    <row r="40" spans="1:13" s="70" customFormat="1" ht="42">
      <c r="A40" s="30">
        <v>4</v>
      </c>
      <c r="B40" s="36" t="s">
        <v>264</v>
      </c>
      <c r="C40" s="30"/>
      <c r="D40" s="30"/>
      <c r="E40" s="30"/>
      <c r="F40" s="30"/>
      <c r="G40" s="30"/>
      <c r="H40" s="30"/>
      <c r="I40" s="30"/>
      <c r="J40" s="30"/>
      <c r="K40" s="30"/>
      <c r="L40" s="30"/>
      <c r="M40" s="66"/>
    </row>
    <row r="41" spans="1:13" s="70" customFormat="1" ht="42">
      <c r="A41" s="30">
        <v>5</v>
      </c>
      <c r="B41" s="36" t="s">
        <v>265</v>
      </c>
      <c r="C41" s="30"/>
      <c r="D41" s="30"/>
      <c r="E41" s="30"/>
      <c r="F41" s="30"/>
      <c r="G41" s="30"/>
      <c r="H41" s="30"/>
      <c r="I41" s="30"/>
      <c r="J41" s="30"/>
      <c r="K41" s="30"/>
      <c r="L41" s="30"/>
      <c r="M41" s="66"/>
    </row>
    <row r="42" spans="1:13" s="70" customFormat="1" ht="42">
      <c r="A42" s="30">
        <v>6</v>
      </c>
      <c r="B42" s="36" t="s">
        <v>266</v>
      </c>
      <c r="C42" s="30"/>
      <c r="D42" s="30"/>
      <c r="E42" s="30"/>
      <c r="F42" s="30"/>
      <c r="G42" s="30"/>
      <c r="H42" s="30"/>
      <c r="I42" s="30"/>
      <c r="J42" s="30"/>
      <c r="K42" s="30"/>
      <c r="L42" s="30"/>
      <c r="M42" s="66"/>
    </row>
    <row r="43" spans="1:13" s="70" customFormat="1" ht="42">
      <c r="A43" s="30">
        <v>7</v>
      </c>
      <c r="B43" s="36" t="s">
        <v>267</v>
      </c>
      <c r="C43" s="30"/>
      <c r="D43" s="30"/>
      <c r="E43" s="30"/>
      <c r="F43" s="30"/>
      <c r="G43" s="30"/>
      <c r="H43" s="30"/>
      <c r="I43" s="30"/>
      <c r="J43" s="30"/>
      <c r="K43" s="30"/>
      <c r="L43" s="30"/>
      <c r="M43" s="66"/>
    </row>
    <row r="44" spans="1:13" s="70" customFormat="1" ht="42">
      <c r="A44" s="65">
        <v>8</v>
      </c>
      <c r="B44" s="36" t="s">
        <v>268</v>
      </c>
      <c r="C44" s="30"/>
      <c r="D44" s="30"/>
      <c r="E44" s="30"/>
      <c r="F44" s="30"/>
      <c r="G44" s="30"/>
      <c r="H44" s="30"/>
      <c r="I44" s="30"/>
      <c r="J44" s="30"/>
      <c r="K44" s="30"/>
      <c r="L44" s="30"/>
      <c r="M44" s="66"/>
    </row>
    <row r="45" spans="1:13" s="70" customFormat="1">
      <c r="A45" s="73"/>
      <c r="B45" s="273" t="s">
        <v>28</v>
      </c>
      <c r="C45" s="274"/>
      <c r="D45" s="274"/>
      <c r="E45" s="274"/>
      <c r="F45" s="274"/>
      <c r="G45" s="274"/>
      <c r="H45" s="274"/>
      <c r="I45" s="274"/>
      <c r="J45" s="274"/>
      <c r="K45" s="274"/>
      <c r="L45" s="274"/>
      <c r="M45" s="275"/>
    </row>
    <row r="46" spans="1:13" s="70" customFormat="1" ht="42">
      <c r="A46" s="30">
        <v>1</v>
      </c>
      <c r="B46" s="25" t="s">
        <v>75</v>
      </c>
      <c r="C46" s="30"/>
      <c r="D46" s="30"/>
      <c r="E46" s="30"/>
      <c r="F46" s="30"/>
      <c r="G46" s="30"/>
      <c r="H46" s="30"/>
      <c r="I46" s="30"/>
      <c r="J46" s="30"/>
      <c r="K46" s="30"/>
      <c r="L46" s="30"/>
      <c r="M46" s="66"/>
    </row>
    <row r="47" spans="1:13" s="70" customFormat="1" ht="42">
      <c r="A47" s="30">
        <v>2</v>
      </c>
      <c r="B47" s="25" t="s">
        <v>29</v>
      </c>
      <c r="C47" s="30"/>
      <c r="D47" s="30"/>
      <c r="E47" s="30"/>
      <c r="F47" s="30"/>
      <c r="G47" s="30"/>
      <c r="H47" s="30"/>
      <c r="I47" s="30"/>
      <c r="J47" s="30"/>
      <c r="K47" s="30"/>
      <c r="L47" s="30"/>
      <c r="M47" s="66"/>
    </row>
    <row r="48" spans="1:13" s="70" customFormat="1" ht="63">
      <c r="A48" s="65">
        <v>3</v>
      </c>
      <c r="B48" s="26" t="s">
        <v>294</v>
      </c>
      <c r="C48" s="30"/>
      <c r="D48" s="30"/>
      <c r="E48" s="30"/>
      <c r="F48" s="30"/>
      <c r="G48" s="30"/>
      <c r="H48" s="30"/>
      <c r="I48" s="30"/>
      <c r="J48" s="30"/>
      <c r="K48" s="30"/>
      <c r="L48" s="30"/>
      <c r="M48" s="66"/>
    </row>
    <row r="49" spans="1:13" s="70" customFormat="1">
      <c r="A49" s="73"/>
      <c r="B49" s="273" t="s">
        <v>177</v>
      </c>
      <c r="C49" s="274"/>
      <c r="D49" s="274"/>
      <c r="E49" s="274"/>
      <c r="F49" s="274"/>
      <c r="G49" s="274"/>
      <c r="H49" s="274"/>
      <c r="I49" s="274"/>
      <c r="J49" s="274"/>
      <c r="K49" s="274"/>
      <c r="L49" s="274"/>
      <c r="M49" s="275"/>
    </row>
    <row r="50" spans="1:13" s="70" customFormat="1" ht="42">
      <c r="A50" s="30">
        <v>1</v>
      </c>
      <c r="B50" s="25" t="s">
        <v>30</v>
      </c>
      <c r="C50" s="30"/>
      <c r="D50" s="30"/>
      <c r="E50" s="30"/>
      <c r="F50" s="30"/>
      <c r="G50" s="30"/>
      <c r="H50" s="30"/>
      <c r="I50" s="30"/>
      <c r="J50" s="30"/>
      <c r="K50" s="30"/>
      <c r="L50" s="30"/>
      <c r="M50" s="66"/>
    </row>
    <row r="51" spans="1:13" s="70" customFormat="1" ht="42">
      <c r="A51" s="30">
        <v>2</v>
      </c>
      <c r="B51" s="25" t="s">
        <v>31</v>
      </c>
      <c r="C51" s="30"/>
      <c r="D51" s="30"/>
      <c r="E51" s="30"/>
      <c r="F51" s="30"/>
      <c r="G51" s="30"/>
      <c r="H51" s="30"/>
      <c r="I51" s="30"/>
      <c r="J51" s="30"/>
      <c r="K51" s="30"/>
      <c r="L51" s="30"/>
      <c r="M51" s="66"/>
    </row>
    <row r="52" spans="1:13" s="70" customFormat="1" ht="62.4">
      <c r="A52" s="30">
        <v>3</v>
      </c>
      <c r="B52" s="32" t="s">
        <v>295</v>
      </c>
      <c r="C52" s="30"/>
      <c r="D52" s="30"/>
      <c r="E52" s="30"/>
      <c r="F52" s="30"/>
      <c r="G52" s="30"/>
      <c r="H52" s="30"/>
      <c r="I52" s="30"/>
      <c r="J52" s="30"/>
      <c r="K52" s="30"/>
      <c r="L52" s="30"/>
      <c r="M52" s="66"/>
    </row>
    <row r="53" spans="1:13" s="70" customFormat="1">
      <c r="A53" s="30">
        <v>4</v>
      </c>
      <c r="B53" s="36" t="s">
        <v>296</v>
      </c>
      <c r="C53" s="30"/>
      <c r="D53" s="30"/>
      <c r="E53" s="30"/>
      <c r="F53" s="30"/>
      <c r="G53" s="30"/>
      <c r="H53" s="30"/>
      <c r="I53" s="30"/>
      <c r="J53" s="30"/>
      <c r="K53" s="30"/>
      <c r="L53" s="30"/>
      <c r="M53" s="66"/>
    </row>
    <row r="54" spans="1:13" s="70" customFormat="1">
      <c r="A54" s="30">
        <v>5</v>
      </c>
      <c r="B54" s="36" t="s">
        <v>297</v>
      </c>
      <c r="C54" s="30"/>
      <c r="D54" s="30"/>
      <c r="E54" s="30"/>
      <c r="F54" s="30"/>
      <c r="G54" s="30"/>
      <c r="H54" s="30"/>
      <c r="I54" s="30"/>
      <c r="J54" s="30"/>
      <c r="K54" s="30"/>
      <c r="L54" s="30"/>
      <c r="M54" s="66"/>
    </row>
    <row r="55" spans="1:13" s="70" customFormat="1" ht="42">
      <c r="A55" s="30">
        <v>6</v>
      </c>
      <c r="B55" s="34" t="s">
        <v>298</v>
      </c>
      <c r="C55" s="30"/>
      <c r="D55" s="30"/>
      <c r="E55" s="30"/>
      <c r="F55" s="30"/>
      <c r="G55" s="30"/>
      <c r="H55" s="30"/>
      <c r="I55" s="30"/>
      <c r="J55" s="30"/>
      <c r="K55" s="30"/>
      <c r="L55" s="30"/>
      <c r="M55" s="66"/>
    </row>
    <row r="56" spans="1:13" s="70" customFormat="1" ht="63">
      <c r="A56" s="30">
        <v>7</v>
      </c>
      <c r="B56" s="32" t="s">
        <v>299</v>
      </c>
      <c r="C56" s="30"/>
      <c r="D56" s="30"/>
      <c r="E56" s="30"/>
      <c r="F56" s="30"/>
      <c r="G56" s="30"/>
      <c r="H56" s="30"/>
      <c r="I56" s="30"/>
      <c r="J56" s="30"/>
      <c r="K56" s="30"/>
      <c r="L56" s="30"/>
      <c r="M56" s="66"/>
    </row>
    <row r="57" spans="1:13" s="70" customFormat="1" ht="42">
      <c r="A57" s="30">
        <v>8</v>
      </c>
      <c r="B57" s="36" t="s">
        <v>300</v>
      </c>
      <c r="C57" s="30"/>
      <c r="D57" s="30"/>
      <c r="E57" s="30"/>
      <c r="F57" s="30"/>
      <c r="G57" s="30"/>
      <c r="H57" s="30"/>
      <c r="I57" s="30"/>
      <c r="J57" s="30"/>
      <c r="K57" s="30"/>
      <c r="L57" s="30"/>
      <c r="M57" s="66"/>
    </row>
    <row r="58" spans="1:13" s="70" customFormat="1" ht="42">
      <c r="A58" s="30">
        <v>9</v>
      </c>
      <c r="B58" s="34" t="s">
        <v>301</v>
      </c>
      <c r="C58" s="30"/>
      <c r="D58" s="30"/>
      <c r="E58" s="30"/>
      <c r="F58" s="30"/>
      <c r="G58" s="30"/>
      <c r="H58" s="30"/>
      <c r="I58" s="30"/>
      <c r="J58" s="30"/>
      <c r="K58" s="30"/>
      <c r="L58" s="30"/>
      <c r="M58" s="66"/>
    </row>
    <row r="59" spans="1:13" s="70" customFormat="1" ht="42">
      <c r="A59" s="30">
        <v>10</v>
      </c>
      <c r="B59" s="36" t="s">
        <v>302</v>
      </c>
      <c r="C59" s="30"/>
      <c r="D59" s="30"/>
      <c r="E59" s="30"/>
      <c r="F59" s="30"/>
      <c r="G59" s="30"/>
      <c r="H59" s="30"/>
      <c r="I59" s="30"/>
      <c r="J59" s="30"/>
      <c r="K59" s="30"/>
      <c r="L59" s="30"/>
      <c r="M59" s="66"/>
    </row>
    <row r="60" spans="1:13" s="70" customFormat="1" ht="42">
      <c r="A60" s="65">
        <v>11</v>
      </c>
      <c r="B60" s="36" t="s">
        <v>303</v>
      </c>
      <c r="C60" s="30"/>
      <c r="D60" s="30"/>
      <c r="E60" s="30"/>
      <c r="F60" s="30"/>
      <c r="G60" s="30"/>
      <c r="H60" s="30"/>
      <c r="I60" s="30"/>
      <c r="J60" s="30"/>
      <c r="K60" s="30"/>
      <c r="L60" s="30"/>
      <c r="M60" s="66"/>
    </row>
    <row r="61" spans="1:13" s="70" customFormat="1">
      <c r="A61" s="71"/>
      <c r="B61" s="273" t="s">
        <v>32</v>
      </c>
      <c r="C61" s="274"/>
      <c r="D61" s="274"/>
      <c r="E61" s="274"/>
      <c r="F61" s="274"/>
      <c r="G61" s="274"/>
      <c r="H61" s="274"/>
      <c r="I61" s="274"/>
      <c r="J61" s="274"/>
      <c r="K61" s="274"/>
      <c r="L61" s="274"/>
      <c r="M61" s="275"/>
    </row>
    <row r="62" spans="1:13" s="70" customFormat="1" ht="63">
      <c r="A62" s="30">
        <v>1</v>
      </c>
      <c r="B62" s="32" t="s">
        <v>304</v>
      </c>
      <c r="C62" s="30"/>
      <c r="D62" s="30"/>
      <c r="E62" s="30"/>
      <c r="F62" s="30"/>
      <c r="G62" s="30"/>
      <c r="H62" s="30"/>
      <c r="I62" s="30"/>
      <c r="J62" s="30"/>
      <c r="K62" s="30"/>
      <c r="L62" s="30"/>
      <c r="M62" s="66"/>
    </row>
    <row r="63" spans="1:13" s="70" customFormat="1">
      <c r="A63" s="30">
        <v>2</v>
      </c>
      <c r="B63" s="36" t="s">
        <v>305</v>
      </c>
      <c r="C63" s="30"/>
      <c r="D63" s="30"/>
      <c r="E63" s="30"/>
      <c r="F63" s="30"/>
      <c r="G63" s="30"/>
      <c r="H63" s="30"/>
      <c r="I63" s="30"/>
      <c r="J63" s="30"/>
      <c r="K63" s="30"/>
      <c r="L63" s="30"/>
      <c r="M63" s="66"/>
    </row>
    <row r="64" spans="1:13" s="70" customFormat="1" ht="63">
      <c r="A64" s="30">
        <v>3</v>
      </c>
      <c r="B64" s="36" t="s">
        <v>306</v>
      </c>
      <c r="C64" s="30"/>
      <c r="D64" s="30"/>
      <c r="E64" s="30"/>
      <c r="F64" s="30"/>
      <c r="G64" s="30"/>
      <c r="H64" s="30"/>
      <c r="I64" s="30"/>
      <c r="J64" s="30"/>
      <c r="K64" s="30"/>
      <c r="L64" s="30"/>
      <c r="M64" s="66"/>
    </row>
    <row r="65" spans="1:13" s="70" customFormat="1" ht="42">
      <c r="A65" s="65">
        <v>4</v>
      </c>
      <c r="B65" s="36" t="s">
        <v>307</v>
      </c>
      <c r="C65" s="30"/>
      <c r="D65" s="30"/>
      <c r="E65" s="30"/>
      <c r="F65" s="30"/>
      <c r="G65" s="30"/>
      <c r="H65" s="30"/>
      <c r="I65" s="30"/>
      <c r="J65" s="30"/>
      <c r="K65" s="30"/>
      <c r="L65" s="30"/>
      <c r="M65" s="66"/>
    </row>
    <row r="66" spans="1:13" s="70" customFormat="1">
      <c r="A66" s="73"/>
      <c r="B66" s="273" t="s">
        <v>269</v>
      </c>
      <c r="C66" s="274"/>
      <c r="D66" s="274"/>
      <c r="E66" s="274"/>
      <c r="F66" s="274"/>
      <c r="G66" s="274"/>
      <c r="H66" s="274"/>
      <c r="I66" s="274"/>
      <c r="J66" s="274"/>
      <c r="K66" s="274"/>
      <c r="L66" s="274"/>
      <c r="M66" s="275"/>
    </row>
    <row r="67" spans="1:13" s="70" customFormat="1" ht="42">
      <c r="A67" s="30">
        <v>1</v>
      </c>
      <c r="B67" s="25" t="s">
        <v>62</v>
      </c>
      <c r="C67" s="30"/>
      <c r="D67" s="30"/>
      <c r="E67" s="30"/>
      <c r="F67" s="30"/>
      <c r="G67" s="30"/>
      <c r="H67" s="30"/>
      <c r="I67" s="30"/>
      <c r="J67" s="30"/>
      <c r="K67" s="30"/>
      <c r="L67" s="30"/>
      <c r="M67" s="66"/>
    </row>
    <row r="68" spans="1:13" s="70" customFormat="1" ht="42">
      <c r="A68" s="30">
        <v>2</v>
      </c>
      <c r="B68" s="25" t="s">
        <v>63</v>
      </c>
      <c r="C68" s="30"/>
      <c r="D68" s="30"/>
      <c r="E68" s="30"/>
      <c r="F68" s="30"/>
      <c r="G68" s="30"/>
      <c r="H68" s="30"/>
      <c r="I68" s="30"/>
      <c r="J68" s="30"/>
      <c r="K68" s="30"/>
      <c r="L68" s="30"/>
      <c r="M68" s="66"/>
    </row>
    <row r="69" spans="1:13" s="70" customFormat="1" ht="63">
      <c r="A69" s="65">
        <v>3</v>
      </c>
      <c r="B69" s="38" t="s">
        <v>174</v>
      </c>
      <c r="C69" s="76"/>
      <c r="D69" s="76"/>
      <c r="E69" s="76"/>
      <c r="F69" s="76"/>
      <c r="G69" s="76"/>
      <c r="H69" s="76"/>
      <c r="I69" s="76"/>
      <c r="J69" s="76"/>
      <c r="K69" s="76"/>
      <c r="L69" s="76"/>
      <c r="M69" s="66"/>
    </row>
    <row r="70" spans="1:13" s="147" customFormat="1" ht="42" customHeight="1">
      <c r="A70" s="76"/>
      <c r="B70" s="83" t="s">
        <v>256</v>
      </c>
      <c r="C70" s="86">
        <f t="shared" ref="C70:L70" si="0">SUM(C17:C69)</f>
        <v>0</v>
      </c>
      <c r="D70" s="86">
        <f t="shared" si="0"/>
        <v>0</v>
      </c>
      <c r="E70" s="86">
        <f t="shared" si="0"/>
        <v>0</v>
      </c>
      <c r="F70" s="86">
        <f t="shared" si="0"/>
        <v>0</v>
      </c>
      <c r="G70" s="86">
        <f t="shared" si="0"/>
        <v>0</v>
      </c>
      <c r="H70" s="86">
        <f t="shared" si="0"/>
        <v>0</v>
      </c>
      <c r="I70" s="86">
        <f t="shared" si="0"/>
        <v>0</v>
      </c>
      <c r="J70" s="86">
        <f t="shared" si="0"/>
        <v>0</v>
      </c>
      <c r="K70" s="86">
        <f t="shared" si="0"/>
        <v>0</v>
      </c>
      <c r="L70" s="86">
        <f t="shared" si="0"/>
        <v>0</v>
      </c>
      <c r="M70" s="148"/>
    </row>
    <row r="71" spans="1:13" s="147" customFormat="1" ht="42" customHeight="1" thickBot="1">
      <c r="A71" s="41">
        <f>SUM(A22,A31,A34,A44,A48,A60,A65,A69)</f>
        <v>44</v>
      </c>
      <c r="B71" s="91" t="s">
        <v>308</v>
      </c>
      <c r="C71" s="76"/>
      <c r="D71" s="76"/>
      <c r="E71" s="76"/>
      <c r="F71" s="76"/>
      <c r="G71" s="76"/>
      <c r="H71" s="76"/>
      <c r="I71" s="76"/>
      <c r="J71" s="76"/>
      <c r="K71" s="76"/>
      <c r="L71" s="76"/>
      <c r="M71" s="151"/>
    </row>
    <row r="72" spans="1:13" s="147" customFormat="1" ht="42" customHeight="1" thickBot="1">
      <c r="A72" s="90"/>
      <c r="B72" s="83" t="s">
        <v>257</v>
      </c>
      <c r="C72" s="216" t="e">
        <f t="shared" ref="C72:H72" si="1">SUM(C70/C71)*100</f>
        <v>#DIV/0!</v>
      </c>
      <c r="D72" s="216" t="e">
        <f t="shared" si="1"/>
        <v>#DIV/0!</v>
      </c>
      <c r="E72" s="216" t="e">
        <f t="shared" si="1"/>
        <v>#DIV/0!</v>
      </c>
      <c r="F72" s="216" t="e">
        <f t="shared" si="1"/>
        <v>#DIV/0!</v>
      </c>
      <c r="G72" s="216" t="e">
        <f t="shared" si="1"/>
        <v>#DIV/0!</v>
      </c>
      <c r="H72" s="216" t="e">
        <f t="shared" si="1"/>
        <v>#DIV/0!</v>
      </c>
      <c r="I72" s="216" t="e">
        <f>+SUM(I70/I71)*100</f>
        <v>#DIV/0!</v>
      </c>
      <c r="J72" s="216" t="e">
        <f>SUM(J70/J71)*100</f>
        <v>#DIV/0!</v>
      </c>
      <c r="K72" s="216" t="e">
        <f>SUM(K70/K71)*100</f>
        <v>#DIV/0!</v>
      </c>
      <c r="L72" s="217" t="e">
        <f>SUM(L70/L71)*100</f>
        <v>#DIV/0!</v>
      </c>
      <c r="M72" s="214" t="e">
        <f>SUM(C72:L72)/10</f>
        <v>#DIV/0!</v>
      </c>
    </row>
    <row r="73" spans="1:13" s="7" customFormat="1">
      <c r="A73" s="45"/>
      <c r="B73" s="98"/>
      <c r="C73" s="70"/>
      <c r="D73" s="70"/>
      <c r="E73" s="70"/>
      <c r="F73" s="70"/>
      <c r="G73" s="70"/>
      <c r="H73" s="70"/>
      <c r="I73" s="70"/>
      <c r="J73" s="70"/>
      <c r="K73" s="70"/>
      <c r="L73" s="70"/>
      <c r="M73" s="70"/>
    </row>
    <row r="74" spans="1:13">
      <c r="B74" s="51"/>
      <c r="C74" s="31"/>
      <c r="D74" s="31"/>
      <c r="E74" s="31"/>
      <c r="F74" s="31"/>
      <c r="G74" s="31"/>
      <c r="H74" s="31"/>
      <c r="I74" s="31"/>
      <c r="J74" s="31"/>
      <c r="K74" s="31"/>
      <c r="L74" s="31"/>
      <c r="M74" s="46"/>
    </row>
    <row r="89" spans="1:2">
      <c r="B89" s="1"/>
    </row>
    <row r="90" spans="1:2">
      <c r="A90" s="46"/>
      <c r="B90" s="1"/>
    </row>
    <row r="91" spans="1:2">
      <c r="A91" s="46"/>
      <c r="B91" s="1"/>
    </row>
    <row r="92" spans="1:2">
      <c r="A92" s="46"/>
    </row>
  </sheetData>
  <mergeCells count="33">
    <mergeCell ref="B1:B2"/>
    <mergeCell ref="B3:B12"/>
    <mergeCell ref="E6:F6"/>
    <mergeCell ref="G6:J6"/>
    <mergeCell ref="E4:F4"/>
    <mergeCell ref="G4:J4"/>
    <mergeCell ref="C1:D1"/>
    <mergeCell ref="E1:L1"/>
    <mergeCell ref="E2:F2"/>
    <mergeCell ref="G2:J2"/>
    <mergeCell ref="C3:D4"/>
    <mergeCell ref="C6:D7"/>
    <mergeCell ref="G8:H8"/>
    <mergeCell ref="E8:F8"/>
    <mergeCell ref="C9:D10"/>
    <mergeCell ref="I8:J8"/>
    <mergeCell ref="K8:L8"/>
    <mergeCell ref="G10:J10"/>
    <mergeCell ref="C11:D12"/>
    <mergeCell ref="E11:F12"/>
    <mergeCell ref="G11:J12"/>
    <mergeCell ref="K11:K12"/>
    <mergeCell ref="L11:L12"/>
    <mergeCell ref="B16:M16"/>
    <mergeCell ref="B23:M23"/>
    <mergeCell ref="B24:M24"/>
    <mergeCell ref="B32:M32"/>
    <mergeCell ref="B66:M66"/>
    <mergeCell ref="B35:M35"/>
    <mergeCell ref="B36:M36"/>
    <mergeCell ref="B45:M45"/>
    <mergeCell ref="B49:M49"/>
    <mergeCell ref="B61:M61"/>
  </mergeCells>
  <phoneticPr fontId="10" type="noConversion"/>
  <pageMargins left="0.25" right="0.25" top="0.75" bottom="0.75" header="0.3" footer="0.3"/>
  <pageSetup paperSize="9" scale="57" fitToHeight="3" orientation="landscape" verticalDpi="0" r:id="rId1"/>
  <headerFooter>
    <oddHeader>&amp;A</oddHeader>
    <oddFooter>&amp;F&amp;RPage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3"/>
  <sheetViews>
    <sheetView topLeftCell="A49" workbookViewId="0">
      <selection activeCell="K62" sqref="K62"/>
    </sheetView>
  </sheetViews>
  <sheetFormatPr defaultColWidth="8.77734375" defaultRowHeight="14.4"/>
  <cols>
    <col min="1" max="1" width="8.77734375" style="97" customWidth="1"/>
    <col min="2" max="2" width="74" style="4" customWidth="1"/>
    <col min="3" max="12" width="10.77734375" style="2" customWidth="1"/>
    <col min="13" max="13" width="30.33203125" style="1" customWidth="1"/>
    <col min="14" max="16384" width="8.77734375" style="1"/>
  </cols>
  <sheetData>
    <row r="1" spans="1:17" s="14" customFormat="1" ht="21" customHeight="1" thickBot="1">
      <c r="A1" s="60"/>
      <c r="B1" s="252" t="s">
        <v>366</v>
      </c>
      <c r="C1" s="253" t="s">
        <v>154</v>
      </c>
      <c r="D1" s="254"/>
      <c r="E1" s="255" t="s">
        <v>249</v>
      </c>
      <c r="F1" s="256"/>
      <c r="G1" s="256"/>
      <c r="H1" s="256"/>
      <c r="I1" s="256"/>
      <c r="J1" s="256"/>
      <c r="K1" s="256"/>
      <c r="L1" s="257"/>
      <c r="M1" s="58" t="s">
        <v>161</v>
      </c>
    </row>
    <row r="2" spans="1:17" s="14" customFormat="1" ht="21" customHeight="1">
      <c r="A2" s="60"/>
      <c r="B2" s="252"/>
      <c r="C2" s="61">
        <v>1</v>
      </c>
      <c r="D2" s="62" t="s">
        <v>155</v>
      </c>
      <c r="E2" s="258" t="s">
        <v>156</v>
      </c>
      <c r="F2" s="259"/>
      <c r="G2" s="260"/>
      <c r="H2" s="260"/>
      <c r="I2" s="260"/>
      <c r="J2" s="260"/>
      <c r="K2" s="48" t="s">
        <v>157</v>
      </c>
      <c r="L2" s="15"/>
      <c r="M2" s="58"/>
      <c r="Q2" s="50"/>
    </row>
    <row r="3" spans="1:17" s="14" customFormat="1" ht="21" customHeight="1">
      <c r="A3" s="60"/>
      <c r="B3" s="278" t="s">
        <v>254</v>
      </c>
      <c r="C3" s="261" t="s">
        <v>162</v>
      </c>
      <c r="D3" s="262"/>
      <c r="E3" s="16"/>
      <c r="F3" s="17"/>
      <c r="G3" s="18"/>
      <c r="H3" s="18"/>
      <c r="I3" s="18"/>
      <c r="J3" s="18"/>
      <c r="K3" s="17"/>
      <c r="L3" s="19"/>
      <c r="M3" s="58"/>
      <c r="N3" s="50"/>
      <c r="Q3" s="50"/>
    </row>
    <row r="4" spans="1:17" s="14" customFormat="1" ht="21" customHeight="1">
      <c r="A4" s="60"/>
      <c r="B4" s="278"/>
      <c r="C4" s="261"/>
      <c r="D4" s="262"/>
      <c r="E4" s="258" t="s">
        <v>156</v>
      </c>
      <c r="F4" s="259"/>
      <c r="G4" s="260"/>
      <c r="H4" s="260"/>
      <c r="I4" s="260"/>
      <c r="J4" s="260"/>
      <c r="K4" s="48" t="s">
        <v>157</v>
      </c>
      <c r="L4" s="15"/>
      <c r="M4" s="58"/>
      <c r="N4" s="50"/>
      <c r="P4" s="51"/>
      <c r="Q4" s="50"/>
    </row>
    <row r="5" spans="1:17" s="14" customFormat="1" ht="21" customHeight="1">
      <c r="A5" s="60"/>
      <c r="B5" s="278"/>
      <c r="C5" s="61">
        <v>0</v>
      </c>
      <c r="D5" s="62" t="s">
        <v>158</v>
      </c>
      <c r="E5" s="16"/>
      <c r="F5" s="17"/>
      <c r="G5" s="18"/>
      <c r="H5" s="18"/>
      <c r="I5" s="18"/>
      <c r="J5" s="18"/>
      <c r="K5" s="17"/>
      <c r="L5" s="19"/>
      <c r="M5" s="58"/>
      <c r="N5" s="50"/>
      <c r="Q5" s="50"/>
    </row>
    <row r="6" spans="1:17" s="14" customFormat="1" ht="21" customHeight="1">
      <c r="A6" s="60"/>
      <c r="B6" s="278"/>
      <c r="C6" s="261" t="s">
        <v>163</v>
      </c>
      <c r="D6" s="262"/>
      <c r="E6" s="258" t="s">
        <v>156</v>
      </c>
      <c r="F6" s="259"/>
      <c r="G6" s="260"/>
      <c r="H6" s="260"/>
      <c r="I6" s="260"/>
      <c r="J6" s="260"/>
      <c r="K6" s="48" t="s">
        <v>157</v>
      </c>
      <c r="L6" s="15"/>
      <c r="M6" s="58"/>
      <c r="N6" s="50"/>
      <c r="Q6" s="50"/>
    </row>
    <row r="7" spans="1:17" s="14" customFormat="1" ht="21" customHeight="1">
      <c r="A7" s="60"/>
      <c r="B7" s="278"/>
      <c r="C7" s="261"/>
      <c r="D7" s="262"/>
      <c r="E7" s="16"/>
      <c r="F7" s="17"/>
      <c r="G7" s="18"/>
      <c r="H7" s="18"/>
      <c r="I7" s="18"/>
      <c r="J7" s="18"/>
      <c r="K7" s="17"/>
      <c r="L7" s="19"/>
      <c r="M7" s="58"/>
      <c r="N7" s="50"/>
      <c r="Q7" s="50"/>
    </row>
    <row r="8" spans="1:17" s="14" customFormat="1" ht="21" customHeight="1">
      <c r="A8" s="60"/>
      <c r="B8" s="278"/>
      <c r="C8" s="63" t="s">
        <v>21</v>
      </c>
      <c r="D8" s="64" t="s">
        <v>58</v>
      </c>
      <c r="E8" s="258" t="s">
        <v>250</v>
      </c>
      <c r="F8" s="259"/>
      <c r="G8" s="280"/>
      <c r="H8" s="280"/>
      <c r="I8" s="281" t="s">
        <v>251</v>
      </c>
      <c r="J8" s="281"/>
      <c r="K8" s="282"/>
      <c r="L8" s="283"/>
      <c r="M8" s="58"/>
      <c r="N8" s="50"/>
      <c r="Q8" s="50"/>
    </row>
    <row r="9" spans="1:17" s="14" customFormat="1" ht="21" customHeight="1">
      <c r="A9" s="60"/>
      <c r="B9" s="278"/>
      <c r="C9" s="261" t="s">
        <v>164</v>
      </c>
      <c r="D9" s="262"/>
      <c r="E9" s="16"/>
      <c r="F9" s="17"/>
      <c r="G9" s="18"/>
      <c r="H9" s="18"/>
      <c r="I9" s="18"/>
      <c r="J9" s="18"/>
      <c r="K9" s="17"/>
      <c r="L9" s="19"/>
      <c r="M9" s="58"/>
      <c r="N9" s="50"/>
      <c r="Q9" s="50"/>
    </row>
    <row r="10" spans="1:17" s="14" customFormat="1" ht="21" customHeight="1" thickBot="1">
      <c r="A10" s="60"/>
      <c r="B10" s="278"/>
      <c r="C10" s="261"/>
      <c r="D10" s="262"/>
      <c r="E10" s="20"/>
      <c r="F10" s="21"/>
      <c r="G10" s="284"/>
      <c r="H10" s="284"/>
      <c r="I10" s="284"/>
      <c r="J10" s="284"/>
      <c r="K10" s="21"/>
      <c r="L10" s="22"/>
      <c r="M10" s="58"/>
      <c r="N10" s="50"/>
      <c r="Q10" s="50"/>
    </row>
    <row r="11" spans="1:17" s="14" customFormat="1" ht="21" customHeight="1">
      <c r="A11" s="60"/>
      <c r="B11" s="278"/>
      <c r="C11" s="263" t="s">
        <v>252</v>
      </c>
      <c r="D11" s="264"/>
      <c r="E11" s="267" t="s">
        <v>159</v>
      </c>
      <c r="F11" s="268"/>
      <c r="G11" s="271"/>
      <c r="H11" s="271"/>
      <c r="I11" s="271"/>
      <c r="J11" s="271"/>
      <c r="K11" s="268" t="s">
        <v>160</v>
      </c>
      <c r="L11" s="276"/>
      <c r="M11" s="58"/>
      <c r="N11" s="50"/>
      <c r="Q11" s="50"/>
    </row>
    <row r="12" spans="1:17" s="14" customFormat="1" ht="21" customHeight="1" thickBot="1">
      <c r="A12" s="60"/>
      <c r="B12" s="279"/>
      <c r="C12" s="265"/>
      <c r="D12" s="266"/>
      <c r="E12" s="269"/>
      <c r="F12" s="270"/>
      <c r="G12" s="272"/>
      <c r="H12" s="272"/>
      <c r="I12" s="272"/>
      <c r="J12" s="272"/>
      <c r="K12" s="270"/>
      <c r="L12" s="277"/>
      <c r="M12" s="59"/>
      <c r="N12" s="50"/>
      <c r="Q12" s="50"/>
    </row>
    <row r="13" spans="1:17" s="70" customFormat="1" ht="21">
      <c r="A13" s="94"/>
      <c r="B13" s="57" t="s">
        <v>166</v>
      </c>
      <c r="C13" s="75" t="s">
        <v>161</v>
      </c>
      <c r="D13" s="68"/>
      <c r="E13" s="69"/>
      <c r="F13" s="69"/>
      <c r="G13" s="69"/>
      <c r="H13" s="69"/>
      <c r="I13" s="69"/>
      <c r="J13" s="69"/>
      <c r="K13" s="69"/>
      <c r="L13" s="69"/>
      <c r="M13" s="69"/>
    </row>
    <row r="14" spans="1:17" s="70" customFormat="1" ht="21">
      <c r="A14" s="94"/>
      <c r="B14" s="57" t="s">
        <v>165</v>
      </c>
      <c r="C14" s="75"/>
      <c r="D14" s="68"/>
      <c r="E14" s="69"/>
      <c r="F14" s="69"/>
      <c r="G14" s="69"/>
      <c r="H14" s="69"/>
      <c r="I14" s="69"/>
      <c r="J14" s="69"/>
      <c r="K14" s="69"/>
      <c r="L14" s="69"/>
      <c r="M14" s="69"/>
    </row>
    <row r="15" spans="1:17" s="70" customFormat="1" ht="21">
      <c r="A15" s="95"/>
      <c r="B15" s="92"/>
      <c r="C15" s="73">
        <v>1</v>
      </c>
      <c r="D15" s="73"/>
      <c r="E15" s="73"/>
      <c r="F15" s="73"/>
      <c r="G15" s="73"/>
      <c r="H15" s="73"/>
      <c r="I15" s="73"/>
      <c r="J15" s="73"/>
      <c r="K15" s="73"/>
      <c r="L15" s="73"/>
      <c r="M15" s="74" t="s">
        <v>9</v>
      </c>
    </row>
    <row r="16" spans="1:17" s="70" customFormat="1" ht="18" customHeight="1">
      <c r="A16" s="99"/>
      <c r="B16" s="102" t="s">
        <v>276</v>
      </c>
      <c r="C16" s="103"/>
      <c r="D16" s="285" t="s">
        <v>277</v>
      </c>
      <c r="E16" s="286"/>
      <c r="F16" s="286"/>
      <c r="G16" s="286"/>
      <c r="H16" s="286"/>
      <c r="I16" s="286"/>
      <c r="J16" s="286"/>
      <c r="K16" s="286"/>
      <c r="L16" s="287"/>
      <c r="M16" s="109"/>
    </row>
    <row r="17" spans="1:13" s="70" customFormat="1" ht="42">
      <c r="A17" s="99"/>
      <c r="B17" s="102" t="s">
        <v>275</v>
      </c>
      <c r="C17" s="103"/>
      <c r="D17" s="288"/>
      <c r="E17" s="289"/>
      <c r="F17" s="289"/>
      <c r="G17" s="289"/>
      <c r="H17" s="289"/>
      <c r="I17" s="289"/>
      <c r="J17" s="289"/>
      <c r="K17" s="289"/>
      <c r="L17" s="290"/>
      <c r="M17" s="109"/>
    </row>
    <row r="18" spans="1:13" s="70" customFormat="1" ht="21">
      <c r="A18" s="99"/>
      <c r="B18" s="34" t="s">
        <v>80</v>
      </c>
      <c r="C18" s="30"/>
      <c r="D18" s="288"/>
      <c r="E18" s="289"/>
      <c r="F18" s="289"/>
      <c r="G18" s="289"/>
      <c r="H18" s="289"/>
      <c r="I18" s="289"/>
      <c r="J18" s="289"/>
      <c r="K18" s="289"/>
      <c r="L18" s="290"/>
      <c r="M18" s="208"/>
    </row>
    <row r="19" spans="1:13" s="70" customFormat="1" ht="42">
      <c r="A19" s="99"/>
      <c r="B19" s="34" t="s">
        <v>79</v>
      </c>
      <c r="C19" s="30"/>
      <c r="D19" s="288"/>
      <c r="E19" s="289"/>
      <c r="F19" s="289"/>
      <c r="G19" s="289"/>
      <c r="H19" s="289"/>
      <c r="I19" s="289"/>
      <c r="J19" s="289"/>
      <c r="K19" s="289"/>
      <c r="L19" s="290"/>
      <c r="M19" s="208"/>
    </row>
    <row r="20" spans="1:13" s="70" customFormat="1" ht="42">
      <c r="A20" s="99"/>
      <c r="B20" s="34" t="s">
        <v>87</v>
      </c>
      <c r="C20" s="30"/>
      <c r="D20" s="288"/>
      <c r="E20" s="289"/>
      <c r="F20" s="289"/>
      <c r="G20" s="289"/>
      <c r="H20" s="289"/>
      <c r="I20" s="289"/>
      <c r="J20" s="289"/>
      <c r="K20" s="289"/>
      <c r="L20" s="290"/>
      <c r="M20" s="208"/>
    </row>
    <row r="21" spans="1:13" s="70" customFormat="1" ht="21">
      <c r="A21" s="99"/>
      <c r="B21" s="34" t="s">
        <v>76</v>
      </c>
      <c r="C21" s="30"/>
      <c r="D21" s="288"/>
      <c r="E21" s="289"/>
      <c r="F21" s="289"/>
      <c r="G21" s="289"/>
      <c r="H21" s="289"/>
      <c r="I21" s="289"/>
      <c r="J21" s="289"/>
      <c r="K21" s="289"/>
      <c r="L21" s="290"/>
      <c r="M21" s="208"/>
    </row>
    <row r="22" spans="1:13" s="70" customFormat="1" ht="21">
      <c r="A22" s="99"/>
      <c r="B22" s="34" t="s">
        <v>77</v>
      </c>
      <c r="C22" s="30"/>
      <c r="D22" s="288"/>
      <c r="E22" s="289"/>
      <c r="F22" s="289"/>
      <c r="G22" s="289"/>
      <c r="H22" s="289"/>
      <c r="I22" s="289"/>
      <c r="J22" s="289"/>
      <c r="K22" s="289"/>
      <c r="L22" s="290"/>
      <c r="M22" s="208"/>
    </row>
    <row r="23" spans="1:13" s="70" customFormat="1" ht="21">
      <c r="A23" s="100"/>
      <c r="B23" s="34" t="s">
        <v>78</v>
      </c>
      <c r="C23" s="29"/>
      <c r="D23" s="291"/>
      <c r="E23" s="292"/>
      <c r="F23" s="292"/>
      <c r="G23" s="292"/>
      <c r="H23" s="292"/>
      <c r="I23" s="292"/>
      <c r="J23" s="292"/>
      <c r="K23" s="292"/>
      <c r="L23" s="293"/>
      <c r="M23" s="209"/>
    </row>
    <row r="24" spans="1:13" s="70" customFormat="1" ht="21">
      <c r="A24" s="104"/>
      <c r="B24" s="105" t="s">
        <v>278</v>
      </c>
      <c r="C24" s="106">
        <f>SUM(C18:C23)</f>
        <v>0</v>
      </c>
      <c r="D24" s="107">
        <v>6</v>
      </c>
      <c r="E24" s="297"/>
      <c r="F24" s="297"/>
      <c r="G24" s="297"/>
      <c r="H24" s="297"/>
      <c r="I24" s="297"/>
      <c r="J24" s="297"/>
      <c r="K24" s="297"/>
      <c r="L24" s="298"/>
      <c r="M24" s="108">
        <f>SUM(C24/D24)*100</f>
        <v>0</v>
      </c>
    </row>
    <row r="25" spans="1:13" s="70" customFormat="1" ht="43.05" customHeight="1">
      <c r="A25" s="294"/>
      <c r="B25" s="295"/>
      <c r="C25" s="295"/>
      <c r="D25" s="295"/>
      <c r="E25" s="295"/>
      <c r="F25" s="295"/>
      <c r="G25" s="295"/>
      <c r="H25" s="295"/>
      <c r="I25" s="295"/>
      <c r="J25" s="295"/>
      <c r="K25" s="295"/>
      <c r="L25" s="295"/>
      <c r="M25" s="296"/>
    </row>
    <row r="26" spans="1:13" s="70" customFormat="1" ht="21">
      <c r="A26" s="223"/>
      <c r="B26" s="57" t="s">
        <v>166</v>
      </c>
      <c r="C26" s="75" t="s">
        <v>161</v>
      </c>
      <c r="D26" s="75"/>
      <c r="E26" s="96"/>
      <c r="F26" s="96"/>
      <c r="G26" s="96"/>
      <c r="H26" s="96"/>
      <c r="I26" s="96"/>
      <c r="J26" s="96"/>
      <c r="K26" s="96"/>
      <c r="L26" s="96"/>
      <c r="M26" s="69"/>
    </row>
    <row r="27" spans="1:13" s="70" customFormat="1" ht="21">
      <c r="A27" s="223"/>
      <c r="B27" s="57" t="s">
        <v>165</v>
      </c>
      <c r="C27" s="75"/>
      <c r="D27" s="75"/>
      <c r="E27" s="96"/>
      <c r="F27" s="96"/>
      <c r="G27" s="96"/>
      <c r="H27" s="96"/>
      <c r="I27" s="96"/>
      <c r="J27" s="96"/>
      <c r="K27" s="96"/>
      <c r="L27" s="96"/>
      <c r="M27" s="69"/>
    </row>
    <row r="28" spans="1:13" s="70" customFormat="1" ht="21">
      <c r="A28" s="101"/>
      <c r="B28" s="92"/>
      <c r="C28" s="73">
        <v>1</v>
      </c>
      <c r="D28" s="73">
        <v>2</v>
      </c>
      <c r="E28" s="73">
        <v>3</v>
      </c>
      <c r="F28" s="73">
        <v>4</v>
      </c>
      <c r="G28" s="73">
        <v>5</v>
      </c>
      <c r="H28" s="73">
        <v>6</v>
      </c>
      <c r="I28" s="73">
        <v>7</v>
      </c>
      <c r="J28" s="73">
        <v>8</v>
      </c>
      <c r="K28" s="73">
        <v>9</v>
      </c>
      <c r="L28" s="73">
        <v>10</v>
      </c>
      <c r="M28" s="74" t="s">
        <v>9</v>
      </c>
    </row>
    <row r="29" spans="1:13" s="70" customFormat="1" ht="21">
      <c r="A29" s="93"/>
      <c r="B29" s="273" t="s">
        <v>37</v>
      </c>
      <c r="C29" s="274"/>
      <c r="D29" s="274"/>
      <c r="E29" s="274"/>
      <c r="F29" s="274"/>
      <c r="G29" s="274"/>
      <c r="H29" s="274"/>
      <c r="I29" s="274"/>
      <c r="J29" s="274"/>
      <c r="K29" s="274"/>
      <c r="L29" s="274"/>
      <c r="M29" s="275"/>
    </row>
    <row r="30" spans="1:13" s="70" customFormat="1" ht="63">
      <c r="A30" s="30">
        <v>1</v>
      </c>
      <c r="B30" s="25" t="s">
        <v>180</v>
      </c>
      <c r="C30" s="30"/>
      <c r="D30" s="30"/>
      <c r="E30" s="30"/>
      <c r="F30" s="30"/>
      <c r="G30" s="30"/>
      <c r="H30" s="30"/>
      <c r="I30" s="30"/>
      <c r="J30" s="30"/>
      <c r="K30" s="30"/>
      <c r="L30" s="30"/>
      <c r="M30" s="66"/>
    </row>
    <row r="31" spans="1:13" s="70" customFormat="1" ht="42">
      <c r="A31" s="30">
        <v>2</v>
      </c>
      <c r="B31" s="25" t="s">
        <v>181</v>
      </c>
      <c r="C31" s="30"/>
      <c r="D31" s="30"/>
      <c r="E31" s="30"/>
      <c r="F31" s="30"/>
      <c r="G31" s="30"/>
      <c r="H31" s="30"/>
      <c r="I31" s="30"/>
      <c r="J31" s="30"/>
      <c r="K31" s="30"/>
      <c r="L31" s="30"/>
      <c r="M31" s="66"/>
    </row>
    <row r="32" spans="1:13" s="70" customFormat="1" ht="84">
      <c r="A32" s="30">
        <v>3</v>
      </c>
      <c r="B32" s="39" t="s">
        <v>309</v>
      </c>
      <c r="C32" s="30"/>
      <c r="D32" s="30"/>
      <c r="E32" s="30"/>
      <c r="F32" s="30"/>
      <c r="G32" s="30"/>
      <c r="H32" s="30"/>
      <c r="I32" s="30"/>
      <c r="J32" s="30"/>
      <c r="K32" s="30"/>
      <c r="L32" s="30"/>
      <c r="M32" s="66"/>
    </row>
    <row r="33" spans="1:13" s="70" customFormat="1" ht="42">
      <c r="A33" s="30">
        <v>4</v>
      </c>
      <c r="B33" s="34" t="s">
        <v>81</v>
      </c>
      <c r="C33" s="30"/>
      <c r="D33" s="30"/>
      <c r="E33" s="30"/>
      <c r="F33" s="30"/>
      <c r="G33" s="30"/>
      <c r="H33" s="30"/>
      <c r="I33" s="30"/>
      <c r="J33" s="30"/>
      <c r="K33" s="30"/>
      <c r="L33" s="30"/>
      <c r="M33" s="66"/>
    </row>
    <row r="34" spans="1:13" s="70" customFormat="1" ht="42">
      <c r="A34" s="65">
        <v>5</v>
      </c>
      <c r="B34" s="39" t="s">
        <v>182</v>
      </c>
      <c r="C34" s="30"/>
      <c r="D34" s="30"/>
      <c r="E34" s="30"/>
      <c r="F34" s="30"/>
      <c r="G34" s="30"/>
      <c r="H34" s="29"/>
      <c r="I34" s="29"/>
      <c r="J34" s="29"/>
      <c r="K34" s="29"/>
      <c r="L34" s="29"/>
      <c r="M34" s="72"/>
    </row>
    <row r="35" spans="1:13" s="70" customFormat="1" ht="21">
      <c r="A35" s="71"/>
      <c r="B35" s="273" t="s">
        <v>38</v>
      </c>
      <c r="C35" s="274"/>
      <c r="D35" s="274"/>
      <c r="E35" s="274"/>
      <c r="F35" s="274"/>
      <c r="G35" s="274"/>
      <c r="H35" s="274"/>
      <c r="I35" s="274"/>
      <c r="J35" s="274"/>
      <c r="K35" s="274"/>
      <c r="L35" s="274"/>
      <c r="M35" s="275"/>
    </row>
    <row r="36" spans="1:13" s="70" customFormat="1" ht="63">
      <c r="A36" s="30">
        <v>1</v>
      </c>
      <c r="B36" s="32" t="s">
        <v>183</v>
      </c>
      <c r="C36" s="30"/>
      <c r="D36" s="30"/>
      <c r="E36" s="30"/>
      <c r="F36" s="30"/>
      <c r="G36" s="30"/>
      <c r="H36" s="30"/>
      <c r="I36" s="30"/>
      <c r="J36" s="30"/>
      <c r="K36" s="30"/>
      <c r="L36" s="30"/>
      <c r="M36" s="66"/>
    </row>
    <row r="37" spans="1:13" s="70" customFormat="1" ht="63">
      <c r="A37" s="30">
        <v>2</v>
      </c>
      <c r="B37" s="36" t="s">
        <v>83</v>
      </c>
      <c r="C37" s="30"/>
      <c r="D37" s="30"/>
      <c r="E37" s="30"/>
      <c r="F37" s="30"/>
      <c r="G37" s="30"/>
      <c r="H37" s="30"/>
      <c r="I37" s="30"/>
      <c r="J37" s="30"/>
      <c r="K37" s="30"/>
      <c r="L37" s="30"/>
      <c r="M37" s="66"/>
    </row>
    <row r="38" spans="1:13" s="70" customFormat="1" ht="63">
      <c r="A38" s="30">
        <v>3</v>
      </c>
      <c r="B38" s="39" t="s">
        <v>184</v>
      </c>
      <c r="C38" s="30"/>
      <c r="D38" s="30"/>
      <c r="E38" s="30"/>
      <c r="F38" s="30"/>
      <c r="G38" s="30"/>
      <c r="H38" s="30"/>
      <c r="I38" s="30"/>
      <c r="J38" s="30"/>
      <c r="K38" s="30"/>
      <c r="L38" s="30"/>
      <c r="M38" s="66"/>
    </row>
    <row r="39" spans="1:13" s="70" customFormat="1" ht="42">
      <c r="A39" s="30">
        <v>4</v>
      </c>
      <c r="B39" s="34" t="s">
        <v>82</v>
      </c>
      <c r="C39" s="30"/>
      <c r="D39" s="30"/>
      <c r="E39" s="30"/>
      <c r="F39" s="30"/>
      <c r="G39" s="30"/>
      <c r="H39" s="30"/>
      <c r="I39" s="30"/>
      <c r="J39" s="30"/>
      <c r="K39" s="30"/>
      <c r="L39" s="30"/>
      <c r="M39" s="66"/>
    </row>
    <row r="40" spans="1:13" s="70" customFormat="1" ht="63">
      <c r="A40" s="30">
        <v>5</v>
      </c>
      <c r="B40" s="40" t="s">
        <v>271</v>
      </c>
      <c r="C40" s="30"/>
      <c r="D40" s="30"/>
      <c r="E40" s="30"/>
      <c r="F40" s="30"/>
      <c r="G40" s="30"/>
      <c r="H40" s="30"/>
      <c r="I40" s="30"/>
      <c r="J40" s="30"/>
      <c r="K40" s="30"/>
      <c r="L40" s="30"/>
      <c r="M40" s="66"/>
    </row>
    <row r="41" spans="1:13" s="70" customFormat="1" ht="42">
      <c r="A41" s="30">
        <v>6</v>
      </c>
      <c r="B41" s="32" t="s">
        <v>270</v>
      </c>
      <c r="C41" s="30"/>
      <c r="D41" s="30"/>
      <c r="E41" s="30"/>
      <c r="F41" s="30"/>
      <c r="G41" s="30"/>
      <c r="H41" s="30"/>
      <c r="I41" s="30"/>
      <c r="J41" s="30"/>
      <c r="K41" s="30"/>
      <c r="L41" s="30"/>
      <c r="M41" s="66"/>
    </row>
    <row r="42" spans="1:13" s="70" customFormat="1" ht="42">
      <c r="A42" s="30">
        <v>7</v>
      </c>
      <c r="B42" s="36" t="s">
        <v>84</v>
      </c>
      <c r="C42" s="30"/>
      <c r="D42" s="30"/>
      <c r="E42" s="30"/>
      <c r="F42" s="30"/>
      <c r="G42" s="30"/>
      <c r="H42" s="30"/>
      <c r="I42" s="30"/>
      <c r="J42" s="30"/>
      <c r="K42" s="30"/>
      <c r="L42" s="30"/>
      <c r="M42" s="66"/>
    </row>
    <row r="43" spans="1:13" s="70" customFormat="1" ht="21" customHeight="1">
      <c r="A43" s="30">
        <v>8</v>
      </c>
      <c r="B43" s="36" t="s">
        <v>85</v>
      </c>
      <c r="C43" s="30"/>
      <c r="D43" s="30"/>
      <c r="E43" s="30"/>
      <c r="F43" s="30"/>
      <c r="G43" s="30"/>
      <c r="H43" s="30"/>
      <c r="I43" s="30"/>
      <c r="J43" s="30"/>
      <c r="K43" s="30"/>
      <c r="L43" s="30"/>
      <c r="M43" s="66"/>
    </row>
    <row r="44" spans="1:13" s="70" customFormat="1" ht="21">
      <c r="A44" s="30">
        <v>9</v>
      </c>
      <c r="B44" s="36" t="s">
        <v>86</v>
      </c>
      <c r="C44" s="30"/>
      <c r="D44" s="30"/>
      <c r="E44" s="30"/>
      <c r="F44" s="30"/>
      <c r="G44" s="30"/>
      <c r="H44" s="30"/>
      <c r="I44" s="30"/>
      <c r="J44" s="30"/>
      <c r="K44" s="30"/>
      <c r="L44" s="30"/>
      <c r="M44" s="66"/>
    </row>
    <row r="45" spans="1:13" s="70" customFormat="1" ht="84">
      <c r="A45" s="30">
        <v>10</v>
      </c>
      <c r="B45" s="39" t="s">
        <v>310</v>
      </c>
      <c r="C45" s="30"/>
      <c r="D45" s="30"/>
      <c r="E45" s="30"/>
      <c r="F45" s="30"/>
      <c r="G45" s="30"/>
      <c r="H45" s="29"/>
      <c r="I45" s="29"/>
      <c r="J45" s="29"/>
      <c r="K45" s="29"/>
      <c r="L45" s="29"/>
      <c r="M45" s="72"/>
    </row>
    <row r="46" spans="1:13" s="70" customFormat="1" ht="21">
      <c r="A46" s="30">
        <v>11</v>
      </c>
      <c r="B46" s="34" t="s">
        <v>274</v>
      </c>
      <c r="C46" s="30"/>
      <c r="D46" s="30"/>
      <c r="E46" s="30"/>
      <c r="F46" s="30"/>
      <c r="G46" s="30"/>
      <c r="H46" s="29"/>
      <c r="I46" s="29"/>
      <c r="J46" s="29"/>
      <c r="K46" s="29"/>
      <c r="L46" s="29"/>
      <c r="M46" s="72"/>
    </row>
    <row r="47" spans="1:13" s="70" customFormat="1" ht="21">
      <c r="A47" s="30">
        <v>12</v>
      </c>
      <c r="B47" s="34" t="s">
        <v>39</v>
      </c>
      <c r="C47" s="30"/>
      <c r="D47" s="30"/>
      <c r="E47" s="30"/>
      <c r="F47" s="30"/>
      <c r="G47" s="30"/>
      <c r="H47" s="29"/>
      <c r="I47" s="29"/>
      <c r="J47" s="29"/>
      <c r="K47" s="29"/>
      <c r="L47" s="29"/>
      <c r="M47" s="72"/>
    </row>
    <row r="48" spans="1:13" s="70" customFormat="1" ht="63">
      <c r="A48" s="65">
        <v>13</v>
      </c>
      <c r="B48" s="26" t="s">
        <v>40</v>
      </c>
      <c r="C48" s="30"/>
      <c r="D48" s="30"/>
      <c r="E48" s="30"/>
      <c r="F48" s="30"/>
      <c r="G48" s="30"/>
      <c r="H48" s="29"/>
      <c r="I48" s="29"/>
      <c r="J48" s="29"/>
      <c r="K48" s="29"/>
      <c r="L48" s="29"/>
      <c r="M48" s="72"/>
    </row>
    <row r="49" spans="1:13" s="70" customFormat="1" ht="21">
      <c r="A49" s="71"/>
      <c r="B49" s="273" t="s">
        <v>41</v>
      </c>
      <c r="C49" s="274"/>
      <c r="D49" s="274"/>
      <c r="E49" s="274"/>
      <c r="F49" s="274"/>
      <c r="G49" s="274"/>
      <c r="H49" s="274"/>
      <c r="I49" s="274"/>
      <c r="J49" s="274"/>
      <c r="K49" s="274"/>
      <c r="L49" s="274"/>
      <c r="M49" s="275"/>
    </row>
    <row r="50" spans="1:13" s="70" customFormat="1" ht="42">
      <c r="A50" s="30">
        <v>1</v>
      </c>
      <c r="B50" s="32" t="s">
        <v>311</v>
      </c>
      <c r="C50" s="30"/>
      <c r="D50" s="30"/>
      <c r="E50" s="30"/>
      <c r="F50" s="30"/>
      <c r="G50" s="30"/>
      <c r="H50" s="30"/>
      <c r="I50" s="30"/>
      <c r="J50" s="30"/>
      <c r="K50" s="30"/>
      <c r="L50" s="30"/>
      <c r="M50" s="66"/>
    </row>
    <row r="51" spans="1:13" s="70" customFormat="1" ht="42">
      <c r="A51" s="30">
        <v>2</v>
      </c>
      <c r="B51" s="36" t="s">
        <v>272</v>
      </c>
      <c r="C51" s="30"/>
      <c r="D51" s="30"/>
      <c r="E51" s="30"/>
      <c r="F51" s="30"/>
      <c r="G51" s="30"/>
      <c r="H51" s="30"/>
      <c r="I51" s="30"/>
      <c r="J51" s="30"/>
      <c r="K51" s="30"/>
      <c r="L51" s="30"/>
      <c r="M51" s="66"/>
    </row>
    <row r="52" spans="1:13" s="70" customFormat="1" ht="21" customHeight="1">
      <c r="A52" s="30">
        <v>3</v>
      </c>
      <c r="B52" s="36" t="s">
        <v>273</v>
      </c>
      <c r="C52" s="30"/>
      <c r="D52" s="30"/>
      <c r="E52" s="30"/>
      <c r="F52" s="30"/>
      <c r="G52" s="30"/>
      <c r="H52" s="30"/>
      <c r="I52" s="30"/>
      <c r="J52" s="30"/>
      <c r="K52" s="30"/>
      <c r="L52" s="30"/>
      <c r="M52" s="66"/>
    </row>
    <row r="53" spans="1:13" s="70" customFormat="1" ht="42">
      <c r="A53" s="30">
        <v>4</v>
      </c>
      <c r="B53" s="25" t="s">
        <v>312</v>
      </c>
      <c r="C53" s="30"/>
      <c r="D53" s="30"/>
      <c r="E53" s="30"/>
      <c r="F53" s="30"/>
      <c r="G53" s="30"/>
      <c r="H53" s="30"/>
      <c r="I53" s="30"/>
      <c r="J53" s="30"/>
      <c r="K53" s="30"/>
      <c r="L53" s="30"/>
      <c r="M53" s="66"/>
    </row>
    <row r="54" spans="1:13" s="70" customFormat="1" ht="42">
      <c r="A54" s="30">
        <v>5</v>
      </c>
      <c r="B54" s="25" t="s">
        <v>173</v>
      </c>
      <c r="C54" s="30"/>
      <c r="D54" s="30"/>
      <c r="E54" s="30"/>
      <c r="F54" s="30"/>
      <c r="G54" s="30"/>
      <c r="H54" s="30"/>
      <c r="I54" s="30"/>
      <c r="J54" s="30"/>
      <c r="K54" s="30"/>
      <c r="L54" s="30"/>
      <c r="M54" s="66"/>
    </row>
    <row r="55" spans="1:13" s="70" customFormat="1" ht="21">
      <c r="A55" s="65">
        <v>6</v>
      </c>
      <c r="B55" s="66" t="s">
        <v>61</v>
      </c>
      <c r="C55" s="30"/>
      <c r="D55" s="30"/>
      <c r="E55" s="30"/>
      <c r="F55" s="30"/>
      <c r="G55" s="30"/>
      <c r="H55" s="30"/>
      <c r="I55" s="30"/>
      <c r="J55" s="30"/>
      <c r="K55" s="30"/>
      <c r="L55" s="30"/>
      <c r="M55" s="66"/>
    </row>
    <row r="56" spans="1:13" s="70" customFormat="1" ht="21">
      <c r="A56" s="73"/>
      <c r="B56" s="273" t="s">
        <v>253</v>
      </c>
      <c r="C56" s="274"/>
      <c r="D56" s="274"/>
      <c r="E56" s="274"/>
      <c r="F56" s="274"/>
      <c r="G56" s="274"/>
      <c r="H56" s="274"/>
      <c r="I56" s="274"/>
      <c r="J56" s="274"/>
      <c r="K56" s="274"/>
      <c r="L56" s="274"/>
      <c r="M56" s="275"/>
    </row>
    <row r="57" spans="1:13" s="70" customFormat="1" ht="42">
      <c r="A57" s="30">
        <v>1</v>
      </c>
      <c r="B57" s="25" t="s">
        <v>62</v>
      </c>
      <c r="C57" s="30"/>
      <c r="D57" s="30"/>
      <c r="E57" s="30"/>
      <c r="F57" s="30"/>
      <c r="G57" s="30"/>
      <c r="H57" s="30"/>
      <c r="I57" s="30"/>
      <c r="J57" s="30"/>
      <c r="K57" s="30"/>
      <c r="L57" s="30"/>
      <c r="M57" s="66"/>
    </row>
    <row r="58" spans="1:13" s="70" customFormat="1" ht="42">
      <c r="A58" s="30">
        <v>2</v>
      </c>
      <c r="B58" s="25" t="s">
        <v>63</v>
      </c>
      <c r="C58" s="30"/>
      <c r="D58" s="30"/>
      <c r="E58" s="30"/>
      <c r="F58" s="30"/>
      <c r="G58" s="30"/>
      <c r="H58" s="30"/>
      <c r="I58" s="30"/>
      <c r="J58" s="30"/>
      <c r="K58" s="30"/>
      <c r="L58" s="30"/>
      <c r="M58" s="66"/>
    </row>
    <row r="59" spans="1:13" s="147" customFormat="1" ht="42" customHeight="1">
      <c r="A59" s="65">
        <v>3</v>
      </c>
      <c r="B59" s="38" t="s">
        <v>174</v>
      </c>
      <c r="C59" s="148"/>
      <c r="D59" s="148"/>
      <c r="E59" s="148"/>
      <c r="F59" s="148"/>
      <c r="G59" s="148"/>
      <c r="H59" s="148"/>
      <c r="I59" s="148"/>
      <c r="J59" s="148"/>
      <c r="K59" s="148"/>
      <c r="L59" s="148"/>
      <c r="M59" s="66"/>
    </row>
    <row r="60" spans="1:13" s="147" customFormat="1" ht="42" customHeight="1">
      <c r="A60" s="90"/>
      <c r="B60" s="83" t="s">
        <v>256</v>
      </c>
      <c r="C60" s="86">
        <f t="shared" ref="C60:L60" si="0">SUM(C30:C59)</f>
        <v>0</v>
      </c>
      <c r="D60" s="86">
        <f t="shared" si="0"/>
        <v>0</v>
      </c>
      <c r="E60" s="86">
        <f t="shared" si="0"/>
        <v>0</v>
      </c>
      <c r="F60" s="86">
        <f t="shared" si="0"/>
        <v>0</v>
      </c>
      <c r="G60" s="86">
        <f t="shared" si="0"/>
        <v>0</v>
      </c>
      <c r="H60" s="86">
        <f t="shared" si="0"/>
        <v>0</v>
      </c>
      <c r="I60" s="86">
        <f t="shared" si="0"/>
        <v>0</v>
      </c>
      <c r="J60" s="86">
        <f t="shared" si="0"/>
        <v>0</v>
      </c>
      <c r="K60" s="86">
        <f t="shared" si="0"/>
        <v>0</v>
      </c>
      <c r="L60" s="86">
        <f t="shared" si="0"/>
        <v>0</v>
      </c>
      <c r="M60" s="148"/>
    </row>
    <row r="61" spans="1:13" s="147" customFormat="1" ht="42" customHeight="1">
      <c r="A61" s="41">
        <f>SUM(A34,A48,A55,A23,A59)</f>
        <v>27</v>
      </c>
      <c r="B61" s="91" t="s">
        <v>279</v>
      </c>
      <c r="C61" s="76"/>
      <c r="D61" s="76"/>
      <c r="E61" s="76"/>
      <c r="F61" s="76"/>
      <c r="G61" s="76"/>
      <c r="H61" s="76"/>
      <c r="I61" s="76"/>
      <c r="J61" s="76"/>
      <c r="K61" s="76"/>
      <c r="L61" s="76"/>
      <c r="M61" s="148"/>
    </row>
    <row r="62" spans="1:13" s="70" customFormat="1" ht="42" customHeight="1">
      <c r="A62" s="90"/>
      <c r="B62" s="83" t="s">
        <v>257</v>
      </c>
      <c r="C62" s="108" t="e">
        <f t="shared" ref="C62:L62" si="1">SUM(C60/C61)*100</f>
        <v>#DIV/0!</v>
      </c>
      <c r="D62" s="108" t="e">
        <f t="shared" si="1"/>
        <v>#DIV/0!</v>
      </c>
      <c r="E62" s="108" t="e">
        <f t="shared" si="1"/>
        <v>#DIV/0!</v>
      </c>
      <c r="F62" s="108" t="e">
        <f t="shared" si="1"/>
        <v>#DIV/0!</v>
      </c>
      <c r="G62" s="108" t="e">
        <f t="shared" si="1"/>
        <v>#DIV/0!</v>
      </c>
      <c r="H62" s="108" t="e">
        <f t="shared" si="1"/>
        <v>#DIV/0!</v>
      </c>
      <c r="I62" s="108" t="e">
        <f t="shared" si="1"/>
        <v>#DIV/0!</v>
      </c>
      <c r="J62" s="108" t="e">
        <f t="shared" si="1"/>
        <v>#DIV/0!</v>
      </c>
      <c r="K62" s="108" t="e">
        <f t="shared" si="1"/>
        <v>#DIV/0!</v>
      </c>
      <c r="L62" s="108" t="e">
        <f t="shared" si="1"/>
        <v>#DIV/0!</v>
      </c>
      <c r="M62" s="218" t="e">
        <f>SUM(C62:L62)/10</f>
        <v>#DIV/0!</v>
      </c>
    </row>
    <row r="63" spans="1:13" s="46" customFormat="1" ht="21">
      <c r="A63" s="45"/>
      <c r="B63" s="98"/>
      <c r="C63" s="70"/>
      <c r="D63" s="70"/>
      <c r="E63" s="70"/>
      <c r="F63" s="70"/>
      <c r="G63" s="70"/>
      <c r="H63" s="70"/>
      <c r="I63" s="70"/>
      <c r="J63" s="70"/>
      <c r="K63" s="70"/>
      <c r="L63" s="70"/>
      <c r="M63" s="70"/>
    </row>
  </sheetData>
  <mergeCells count="30">
    <mergeCell ref="B1:B2"/>
    <mergeCell ref="B3:B12"/>
    <mergeCell ref="E6:F6"/>
    <mergeCell ref="G6:J6"/>
    <mergeCell ref="E4:F4"/>
    <mergeCell ref="G4:J4"/>
    <mergeCell ref="C1:D1"/>
    <mergeCell ref="E1:L1"/>
    <mergeCell ref="E2:F2"/>
    <mergeCell ref="G2:J2"/>
    <mergeCell ref="C3:D4"/>
    <mergeCell ref="C6:D7"/>
    <mergeCell ref="G8:H8"/>
    <mergeCell ref="E8:F8"/>
    <mergeCell ref="C9:D10"/>
    <mergeCell ref="I8:J8"/>
    <mergeCell ref="K8:L8"/>
    <mergeCell ref="G10:J10"/>
    <mergeCell ref="C11:D12"/>
    <mergeCell ref="E11:F12"/>
    <mergeCell ref="G11:J12"/>
    <mergeCell ref="K11:K12"/>
    <mergeCell ref="L11:L12"/>
    <mergeCell ref="B56:M56"/>
    <mergeCell ref="D16:L23"/>
    <mergeCell ref="A25:M25"/>
    <mergeCell ref="E24:L24"/>
    <mergeCell ref="B29:M29"/>
    <mergeCell ref="B35:M35"/>
    <mergeCell ref="B49:M49"/>
  </mergeCells>
  <phoneticPr fontId="10" type="noConversion"/>
  <pageMargins left="0.25" right="0.25" top="0.75" bottom="0.75" header="0.3" footer="0.3"/>
  <pageSetup paperSize="9" scale="58" fitToHeight="3" orientation="landscape" verticalDpi="0" r:id="rId1"/>
  <headerFooter>
    <oddHeader>&amp;A</oddHeader>
    <oddFooter>&amp;F&amp;RPage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3"/>
  <sheetViews>
    <sheetView view="pageBreakPreview" topLeftCell="A78" zoomScaleSheetLayoutView="100" workbookViewId="0">
      <selection activeCell="K92" sqref="K92"/>
    </sheetView>
  </sheetViews>
  <sheetFormatPr defaultColWidth="8.77734375" defaultRowHeight="14.4"/>
  <cols>
    <col min="1" max="1" width="8.77734375" style="97"/>
    <col min="2" max="2" width="74" style="10" customWidth="1"/>
    <col min="3" max="12" width="10.77734375" style="2" customWidth="1"/>
    <col min="13" max="13" width="30.44140625" style="3" customWidth="1"/>
    <col min="14" max="16384" width="8.77734375" style="3"/>
  </cols>
  <sheetData>
    <row r="1" spans="1:17" s="14" customFormat="1" ht="21" customHeight="1" thickBot="1">
      <c r="A1" s="60"/>
      <c r="B1" s="252" t="s">
        <v>366</v>
      </c>
      <c r="C1" s="253" t="s">
        <v>154</v>
      </c>
      <c r="D1" s="254"/>
      <c r="E1" s="255" t="s">
        <v>249</v>
      </c>
      <c r="F1" s="256"/>
      <c r="G1" s="256"/>
      <c r="H1" s="256"/>
      <c r="I1" s="256"/>
      <c r="J1" s="256"/>
      <c r="K1" s="256"/>
      <c r="L1" s="256"/>
      <c r="M1" s="305" t="s">
        <v>314</v>
      </c>
    </row>
    <row r="2" spans="1:17" s="14" customFormat="1" ht="21" customHeight="1">
      <c r="A2" s="60"/>
      <c r="B2" s="252"/>
      <c r="C2" s="61">
        <v>1</v>
      </c>
      <c r="D2" s="62" t="s">
        <v>155</v>
      </c>
      <c r="E2" s="258" t="s">
        <v>156</v>
      </c>
      <c r="F2" s="259"/>
      <c r="G2" s="260"/>
      <c r="H2" s="260"/>
      <c r="I2" s="260"/>
      <c r="J2" s="260"/>
      <c r="K2" s="48" t="s">
        <v>157</v>
      </c>
      <c r="L2" s="49"/>
      <c r="M2" s="306"/>
      <c r="Q2" s="50"/>
    </row>
    <row r="3" spans="1:17" s="14" customFormat="1" ht="21" customHeight="1">
      <c r="A3" s="60"/>
      <c r="B3" s="278" t="s">
        <v>254</v>
      </c>
      <c r="C3" s="261" t="s">
        <v>162</v>
      </c>
      <c r="D3" s="262"/>
      <c r="E3" s="16"/>
      <c r="F3" s="17"/>
      <c r="G3" s="18"/>
      <c r="H3" s="18"/>
      <c r="I3" s="18"/>
      <c r="J3" s="18"/>
      <c r="K3" s="17"/>
      <c r="L3" s="18"/>
      <c r="M3" s="306"/>
      <c r="N3" s="50"/>
      <c r="Q3" s="50"/>
    </row>
    <row r="4" spans="1:17" s="14" customFormat="1" ht="21" customHeight="1">
      <c r="A4" s="60"/>
      <c r="B4" s="278"/>
      <c r="C4" s="261"/>
      <c r="D4" s="262"/>
      <c r="E4" s="258" t="s">
        <v>156</v>
      </c>
      <c r="F4" s="259"/>
      <c r="G4" s="260"/>
      <c r="H4" s="260"/>
      <c r="I4" s="260"/>
      <c r="J4" s="260"/>
      <c r="K4" s="48" t="s">
        <v>157</v>
      </c>
      <c r="L4" s="49"/>
      <c r="M4" s="306"/>
      <c r="N4" s="50"/>
      <c r="P4" s="51"/>
      <c r="Q4" s="50"/>
    </row>
    <row r="5" spans="1:17" s="14" customFormat="1" ht="21" customHeight="1">
      <c r="A5" s="60"/>
      <c r="B5" s="278"/>
      <c r="C5" s="61">
        <v>0</v>
      </c>
      <c r="D5" s="62" t="s">
        <v>158</v>
      </c>
      <c r="E5" s="16"/>
      <c r="F5" s="17"/>
      <c r="G5" s="18"/>
      <c r="H5" s="18"/>
      <c r="I5" s="18"/>
      <c r="J5" s="18"/>
      <c r="K5" s="17"/>
      <c r="L5" s="18"/>
      <c r="M5" s="306"/>
      <c r="N5" s="50"/>
      <c r="Q5" s="50"/>
    </row>
    <row r="6" spans="1:17" s="14" customFormat="1" ht="21" customHeight="1">
      <c r="A6" s="60"/>
      <c r="B6" s="278"/>
      <c r="C6" s="261" t="s">
        <v>163</v>
      </c>
      <c r="D6" s="262"/>
      <c r="E6" s="258" t="s">
        <v>156</v>
      </c>
      <c r="F6" s="259"/>
      <c r="G6" s="260"/>
      <c r="H6" s="260"/>
      <c r="I6" s="260"/>
      <c r="J6" s="260"/>
      <c r="K6" s="48" t="s">
        <v>157</v>
      </c>
      <c r="L6" s="49"/>
      <c r="M6" s="306"/>
      <c r="N6" s="50"/>
      <c r="Q6" s="50"/>
    </row>
    <row r="7" spans="1:17" s="14" customFormat="1" ht="21" customHeight="1">
      <c r="A7" s="60"/>
      <c r="B7" s="278"/>
      <c r="C7" s="261"/>
      <c r="D7" s="262"/>
      <c r="E7" s="16"/>
      <c r="F7" s="17"/>
      <c r="G7" s="18"/>
      <c r="H7" s="18"/>
      <c r="I7" s="18"/>
      <c r="J7" s="18"/>
      <c r="K7" s="17"/>
      <c r="L7" s="18"/>
      <c r="M7" s="306"/>
      <c r="N7" s="50"/>
      <c r="Q7" s="50"/>
    </row>
    <row r="8" spans="1:17" s="14" customFormat="1" ht="21" customHeight="1">
      <c r="A8" s="60"/>
      <c r="B8" s="278"/>
      <c r="C8" s="63" t="s">
        <v>21</v>
      </c>
      <c r="D8" s="64" t="s">
        <v>58</v>
      </c>
      <c r="E8" s="258" t="s">
        <v>250</v>
      </c>
      <c r="F8" s="259"/>
      <c r="G8" s="280"/>
      <c r="H8" s="280"/>
      <c r="I8" s="281" t="s">
        <v>251</v>
      </c>
      <c r="J8" s="281"/>
      <c r="K8" s="282"/>
      <c r="L8" s="282"/>
      <c r="M8" s="306"/>
      <c r="N8" s="50"/>
      <c r="Q8" s="50"/>
    </row>
    <row r="9" spans="1:17" s="14" customFormat="1" ht="21" customHeight="1">
      <c r="A9" s="60"/>
      <c r="B9" s="278"/>
      <c r="C9" s="261" t="s">
        <v>164</v>
      </c>
      <c r="D9" s="262"/>
      <c r="E9" s="16"/>
      <c r="F9" s="17"/>
      <c r="G9" s="18"/>
      <c r="H9" s="18"/>
      <c r="I9" s="18"/>
      <c r="J9" s="18"/>
      <c r="K9" s="17"/>
      <c r="L9" s="18"/>
      <c r="M9" s="306"/>
      <c r="N9" s="50"/>
      <c r="Q9" s="50"/>
    </row>
    <row r="10" spans="1:17" s="14" customFormat="1" ht="21" customHeight="1" thickBot="1">
      <c r="A10" s="60"/>
      <c r="B10" s="278"/>
      <c r="C10" s="261"/>
      <c r="D10" s="262"/>
      <c r="E10" s="20"/>
      <c r="F10" s="21"/>
      <c r="G10" s="284"/>
      <c r="H10" s="284"/>
      <c r="I10" s="284"/>
      <c r="J10" s="284"/>
      <c r="K10" s="21"/>
      <c r="L10" s="52"/>
      <c r="M10" s="306"/>
      <c r="N10" s="50"/>
      <c r="Q10" s="50"/>
    </row>
    <row r="11" spans="1:17" s="14" customFormat="1" ht="21" customHeight="1">
      <c r="A11" s="60"/>
      <c r="B11" s="278"/>
      <c r="C11" s="263" t="s">
        <v>252</v>
      </c>
      <c r="D11" s="264"/>
      <c r="E11" s="267" t="s">
        <v>159</v>
      </c>
      <c r="F11" s="268"/>
      <c r="G11" s="271"/>
      <c r="H11" s="271"/>
      <c r="I11" s="271"/>
      <c r="J11" s="271"/>
      <c r="K11" s="268" t="s">
        <v>160</v>
      </c>
      <c r="L11" s="271"/>
      <c r="M11" s="306"/>
      <c r="N11" s="50"/>
      <c r="Q11" s="50"/>
    </row>
    <row r="12" spans="1:17" s="14" customFormat="1" ht="21" customHeight="1" thickBot="1">
      <c r="A12" s="60"/>
      <c r="B12" s="279"/>
      <c r="C12" s="265"/>
      <c r="D12" s="266"/>
      <c r="E12" s="269"/>
      <c r="F12" s="270"/>
      <c r="G12" s="272"/>
      <c r="H12" s="272"/>
      <c r="I12" s="272"/>
      <c r="J12" s="272"/>
      <c r="K12" s="270"/>
      <c r="L12" s="272"/>
      <c r="M12" s="306"/>
      <c r="N12" s="50"/>
      <c r="Q12" s="50"/>
    </row>
    <row r="13" spans="1:17" s="134" customFormat="1" ht="21">
      <c r="A13" s="130"/>
      <c r="B13" s="42" t="s">
        <v>166</v>
      </c>
      <c r="C13" s="131" t="s">
        <v>161</v>
      </c>
      <c r="D13" s="131"/>
      <c r="E13" s="132"/>
      <c r="F13" s="132"/>
      <c r="G13" s="132"/>
      <c r="H13" s="132"/>
      <c r="I13" s="132"/>
      <c r="J13" s="132"/>
      <c r="K13" s="132"/>
      <c r="L13" s="133"/>
      <c r="M13" s="306"/>
    </row>
    <row r="14" spans="1:17" s="134" customFormat="1" ht="21">
      <c r="A14" s="135"/>
      <c r="B14" s="43" t="s">
        <v>165</v>
      </c>
      <c r="C14" s="136"/>
      <c r="D14" s="136"/>
      <c r="E14" s="137"/>
      <c r="F14" s="137"/>
      <c r="G14" s="137"/>
      <c r="H14" s="137"/>
      <c r="I14" s="137"/>
      <c r="J14" s="137"/>
      <c r="K14" s="137"/>
      <c r="L14" s="138"/>
      <c r="M14" s="307"/>
    </row>
    <row r="15" spans="1:17" s="112" customFormat="1" ht="21">
      <c r="A15" s="30"/>
      <c r="B15" s="113"/>
      <c r="C15" s="67">
        <v>1</v>
      </c>
      <c r="D15" s="67">
        <v>2</v>
      </c>
      <c r="E15" s="67">
        <v>3</v>
      </c>
      <c r="F15" s="67">
        <v>4</v>
      </c>
      <c r="G15" s="67">
        <v>5</v>
      </c>
      <c r="H15" s="67">
        <v>6</v>
      </c>
      <c r="I15" s="67">
        <v>7</v>
      </c>
      <c r="J15" s="67">
        <v>8</v>
      </c>
      <c r="K15" s="67">
        <v>9</v>
      </c>
      <c r="L15" s="67">
        <v>10</v>
      </c>
      <c r="M15" s="53" t="s">
        <v>9</v>
      </c>
    </row>
    <row r="16" spans="1:17" s="112" customFormat="1" ht="21">
      <c r="A16" s="71"/>
      <c r="B16" s="273" t="s">
        <v>42</v>
      </c>
      <c r="C16" s="274"/>
      <c r="D16" s="274"/>
      <c r="E16" s="274"/>
      <c r="F16" s="274"/>
      <c r="G16" s="274"/>
      <c r="H16" s="274"/>
      <c r="I16" s="274"/>
      <c r="J16" s="274"/>
      <c r="K16" s="274"/>
      <c r="L16" s="274"/>
      <c r="M16" s="275"/>
    </row>
    <row r="17" spans="1:13" s="112" customFormat="1" ht="42">
      <c r="A17" s="30">
        <v>1</v>
      </c>
      <c r="B17" s="32" t="s">
        <v>185</v>
      </c>
      <c r="C17" s="35"/>
      <c r="D17" s="35"/>
      <c r="E17" s="35"/>
      <c r="F17" s="35"/>
      <c r="G17" s="35"/>
      <c r="H17" s="35"/>
      <c r="I17" s="35"/>
      <c r="J17" s="35"/>
      <c r="K17" s="35"/>
      <c r="L17" s="35"/>
      <c r="M17" s="25"/>
    </row>
    <row r="18" spans="1:13" s="112" customFormat="1" ht="21">
      <c r="A18" s="30">
        <v>2</v>
      </c>
      <c r="B18" s="36" t="s">
        <v>88</v>
      </c>
      <c r="C18" s="35"/>
      <c r="D18" s="35"/>
      <c r="E18" s="35"/>
      <c r="F18" s="35"/>
      <c r="G18" s="35"/>
      <c r="H18" s="35"/>
      <c r="I18" s="35"/>
      <c r="J18" s="35"/>
      <c r="K18" s="35"/>
      <c r="L18" s="35"/>
      <c r="M18" s="25"/>
    </row>
    <row r="19" spans="1:13" s="112" customFormat="1" ht="42">
      <c r="A19" s="30">
        <v>3</v>
      </c>
      <c r="B19" s="36" t="s">
        <v>93</v>
      </c>
      <c r="C19" s="35"/>
      <c r="D19" s="35"/>
      <c r="E19" s="35"/>
      <c r="F19" s="35"/>
      <c r="G19" s="35"/>
      <c r="H19" s="35"/>
      <c r="I19" s="35"/>
      <c r="J19" s="35"/>
      <c r="K19" s="35"/>
      <c r="L19" s="35"/>
      <c r="M19" s="25"/>
    </row>
    <row r="20" spans="1:13" s="112" customFormat="1" ht="21">
      <c r="A20" s="30">
        <v>4</v>
      </c>
      <c r="B20" s="36" t="s">
        <v>89</v>
      </c>
      <c r="C20" s="35"/>
      <c r="D20" s="35"/>
      <c r="E20" s="35"/>
      <c r="F20" s="35"/>
      <c r="G20" s="35"/>
      <c r="H20" s="35"/>
      <c r="I20" s="35"/>
      <c r="J20" s="35"/>
      <c r="K20" s="35"/>
      <c r="L20" s="35"/>
      <c r="M20" s="25"/>
    </row>
    <row r="21" spans="1:13" s="112" customFormat="1" ht="42">
      <c r="A21" s="30">
        <v>5</v>
      </c>
      <c r="B21" s="34" t="s">
        <v>200</v>
      </c>
      <c r="C21" s="35"/>
      <c r="D21" s="35"/>
      <c r="E21" s="35"/>
      <c r="F21" s="35"/>
      <c r="G21" s="35"/>
      <c r="H21" s="35"/>
      <c r="I21" s="35"/>
      <c r="J21" s="35"/>
      <c r="K21" s="35"/>
      <c r="L21" s="35"/>
      <c r="M21" s="26"/>
    </row>
    <row r="22" spans="1:13" s="112" customFormat="1" ht="42">
      <c r="A22" s="65">
        <v>6</v>
      </c>
      <c r="B22" s="34" t="s">
        <v>201</v>
      </c>
      <c r="C22" s="35"/>
      <c r="D22" s="35"/>
      <c r="E22" s="35"/>
      <c r="F22" s="35"/>
      <c r="G22" s="35"/>
      <c r="H22" s="35"/>
      <c r="I22" s="35"/>
      <c r="J22" s="35"/>
      <c r="K22" s="35"/>
      <c r="L22" s="35"/>
      <c r="M22" s="26"/>
    </row>
    <row r="23" spans="1:13" s="112" customFormat="1" ht="21">
      <c r="A23" s="71"/>
      <c r="B23" s="273" t="s">
        <v>43</v>
      </c>
      <c r="C23" s="274"/>
      <c r="D23" s="274"/>
      <c r="E23" s="274"/>
      <c r="F23" s="274"/>
      <c r="G23" s="274"/>
      <c r="H23" s="274"/>
      <c r="I23" s="274"/>
      <c r="J23" s="274"/>
      <c r="K23" s="274"/>
      <c r="L23" s="274"/>
      <c r="M23" s="275"/>
    </row>
    <row r="24" spans="1:13" s="112" customFormat="1" ht="42">
      <c r="A24" s="65">
        <v>1</v>
      </c>
      <c r="B24" s="25" t="s">
        <v>94</v>
      </c>
      <c r="C24" s="35"/>
      <c r="D24" s="35"/>
      <c r="E24" s="35"/>
      <c r="F24" s="35"/>
      <c r="G24" s="35"/>
      <c r="H24" s="35"/>
      <c r="I24" s="35"/>
      <c r="J24" s="35"/>
      <c r="K24" s="35"/>
      <c r="L24" s="35"/>
      <c r="M24" s="25"/>
    </row>
    <row r="25" spans="1:13" s="112" customFormat="1" ht="21">
      <c r="A25" s="113"/>
      <c r="B25" s="273" t="s">
        <v>186</v>
      </c>
      <c r="C25" s="274"/>
      <c r="D25" s="274"/>
      <c r="E25" s="274"/>
      <c r="F25" s="274"/>
      <c r="G25" s="274"/>
      <c r="H25" s="274"/>
      <c r="I25" s="274"/>
      <c r="J25" s="274"/>
      <c r="K25" s="274"/>
      <c r="L25" s="274"/>
      <c r="M25" s="275"/>
    </row>
    <row r="26" spans="1:13" s="112" customFormat="1" ht="21">
      <c r="A26" s="114" t="s">
        <v>90</v>
      </c>
      <c r="B26" s="302" t="s">
        <v>364</v>
      </c>
      <c r="C26" s="303"/>
      <c r="D26" s="303"/>
      <c r="E26" s="303"/>
      <c r="F26" s="303"/>
      <c r="G26" s="303"/>
      <c r="H26" s="303"/>
      <c r="I26" s="303"/>
      <c r="J26" s="303"/>
      <c r="K26" s="303"/>
      <c r="L26" s="303"/>
      <c r="M26" s="304"/>
    </row>
    <row r="27" spans="1:13" s="140" customFormat="1" ht="21">
      <c r="A27" s="114"/>
      <c r="B27" s="115" t="s">
        <v>99</v>
      </c>
      <c r="C27" s="139"/>
      <c r="D27" s="139"/>
      <c r="E27" s="139"/>
      <c r="F27" s="139"/>
      <c r="G27" s="139"/>
      <c r="H27" s="139"/>
      <c r="I27" s="139"/>
      <c r="J27" s="139"/>
      <c r="K27" s="139"/>
      <c r="L27" s="139"/>
      <c r="M27" s="116"/>
    </row>
    <row r="28" spans="1:13" s="112" customFormat="1" ht="42">
      <c r="A28" s="120">
        <v>1</v>
      </c>
      <c r="B28" s="44" t="s">
        <v>95</v>
      </c>
      <c r="C28" s="35"/>
      <c r="D28" s="35"/>
      <c r="E28" s="35"/>
      <c r="F28" s="35"/>
      <c r="G28" s="35"/>
      <c r="H28" s="35"/>
      <c r="I28" s="35"/>
      <c r="J28" s="35"/>
      <c r="K28" s="35"/>
      <c r="L28" s="35"/>
      <c r="M28" s="222"/>
    </row>
    <row r="29" spans="1:13" s="112" customFormat="1" ht="42">
      <c r="A29" s="120">
        <v>2</v>
      </c>
      <c r="B29" s="44" t="s">
        <v>204</v>
      </c>
      <c r="C29" s="35"/>
      <c r="D29" s="35"/>
      <c r="E29" s="35"/>
      <c r="F29" s="35"/>
      <c r="G29" s="35"/>
      <c r="H29" s="35"/>
      <c r="I29" s="35"/>
      <c r="J29" s="35"/>
      <c r="K29" s="35"/>
      <c r="L29" s="35"/>
      <c r="M29" s="222"/>
    </row>
    <row r="30" spans="1:13" s="112" customFormat="1" ht="63">
      <c r="A30" s="120">
        <v>3</v>
      </c>
      <c r="B30" s="44" t="s">
        <v>187</v>
      </c>
      <c r="C30" s="35"/>
      <c r="D30" s="35"/>
      <c r="E30" s="35"/>
      <c r="F30" s="35"/>
      <c r="G30" s="35"/>
      <c r="H30" s="35"/>
      <c r="I30" s="35"/>
      <c r="J30" s="35"/>
      <c r="K30" s="35"/>
      <c r="L30" s="35"/>
      <c r="M30" s="222"/>
    </row>
    <row r="31" spans="1:13" s="112" customFormat="1" ht="42">
      <c r="A31" s="120">
        <v>4</v>
      </c>
      <c r="B31" s="44" t="s">
        <v>96</v>
      </c>
      <c r="C31" s="35"/>
      <c r="D31" s="35"/>
      <c r="E31" s="35"/>
      <c r="F31" s="35"/>
      <c r="G31" s="35"/>
      <c r="H31" s="35"/>
      <c r="I31" s="35"/>
      <c r="J31" s="35"/>
      <c r="K31" s="35"/>
      <c r="L31" s="35"/>
      <c r="M31" s="222"/>
    </row>
    <row r="32" spans="1:13" s="112" customFormat="1" ht="21">
      <c r="A32" s="120">
        <v>5</v>
      </c>
      <c r="B32" s="44" t="s">
        <v>92</v>
      </c>
      <c r="C32" s="35"/>
      <c r="D32" s="35"/>
      <c r="E32" s="35"/>
      <c r="F32" s="35"/>
      <c r="G32" s="35"/>
      <c r="H32" s="35"/>
      <c r="I32" s="35"/>
      <c r="J32" s="35"/>
      <c r="K32" s="35"/>
      <c r="L32" s="35"/>
      <c r="M32" s="222"/>
    </row>
    <row r="33" spans="1:13" s="112" customFormat="1" ht="42">
      <c r="A33" s="120">
        <v>6</v>
      </c>
      <c r="B33" s="44" t="s">
        <v>102</v>
      </c>
      <c r="C33" s="35"/>
      <c r="D33" s="35"/>
      <c r="E33" s="35"/>
      <c r="F33" s="35"/>
      <c r="G33" s="35"/>
      <c r="H33" s="35"/>
      <c r="I33" s="35"/>
      <c r="J33" s="35"/>
      <c r="K33" s="35"/>
      <c r="L33" s="35"/>
      <c r="M33" s="222"/>
    </row>
    <row r="34" spans="1:13" s="140" customFormat="1" ht="21">
      <c r="A34" s="114"/>
      <c r="B34" s="116" t="s">
        <v>98</v>
      </c>
      <c r="C34" s="139"/>
      <c r="D34" s="139"/>
      <c r="E34" s="139"/>
      <c r="F34" s="139"/>
      <c r="G34" s="139"/>
      <c r="H34" s="139"/>
      <c r="I34" s="139"/>
      <c r="J34" s="139"/>
      <c r="K34" s="139"/>
      <c r="L34" s="139"/>
      <c r="M34" s="116"/>
    </row>
    <row r="35" spans="1:13" s="112" customFormat="1" ht="84">
      <c r="A35" s="120">
        <v>7</v>
      </c>
      <c r="B35" s="44" t="s">
        <v>188</v>
      </c>
      <c r="C35" s="35"/>
      <c r="D35" s="35"/>
      <c r="E35" s="35"/>
      <c r="F35" s="35"/>
      <c r="G35" s="35"/>
      <c r="H35" s="35"/>
      <c r="I35" s="35"/>
      <c r="J35" s="35"/>
      <c r="K35" s="35"/>
      <c r="L35" s="35"/>
      <c r="M35" s="222"/>
    </row>
    <row r="36" spans="1:13" s="112" customFormat="1" ht="42">
      <c r="A36" s="120">
        <v>8</v>
      </c>
      <c r="B36" s="40" t="s">
        <v>202</v>
      </c>
      <c r="C36" s="35"/>
      <c r="D36" s="35"/>
      <c r="E36" s="35"/>
      <c r="F36" s="35"/>
      <c r="G36" s="35"/>
      <c r="H36" s="35"/>
      <c r="I36" s="35"/>
      <c r="J36" s="35"/>
      <c r="K36" s="35"/>
      <c r="L36" s="35"/>
      <c r="M36" s="222"/>
    </row>
    <row r="37" spans="1:13" s="112" customFormat="1" ht="42">
      <c r="A37" s="120">
        <v>9</v>
      </c>
      <c r="B37" s="44" t="s">
        <v>102</v>
      </c>
      <c r="C37" s="35"/>
      <c r="D37" s="35"/>
      <c r="E37" s="35"/>
      <c r="F37" s="35"/>
      <c r="G37" s="35"/>
      <c r="H37" s="35"/>
      <c r="I37" s="35"/>
      <c r="J37" s="35"/>
      <c r="K37" s="35"/>
      <c r="L37" s="35"/>
      <c r="M37" s="222"/>
    </row>
    <row r="38" spans="1:13" s="140" customFormat="1" ht="21">
      <c r="A38" s="117"/>
      <c r="B38" s="116" t="s">
        <v>97</v>
      </c>
      <c r="C38" s="139"/>
      <c r="D38" s="139"/>
      <c r="E38" s="139"/>
      <c r="F38" s="139"/>
      <c r="G38" s="139"/>
      <c r="H38" s="139"/>
      <c r="I38" s="139"/>
      <c r="J38" s="139"/>
      <c r="K38" s="139"/>
      <c r="L38" s="139"/>
      <c r="M38" s="116"/>
    </row>
    <row r="39" spans="1:13" s="112" customFormat="1" ht="63">
      <c r="A39" s="120">
        <v>10</v>
      </c>
      <c r="B39" s="44" t="s">
        <v>203</v>
      </c>
      <c r="C39" s="35"/>
      <c r="D39" s="35"/>
      <c r="E39" s="35"/>
      <c r="F39" s="35"/>
      <c r="G39" s="35"/>
      <c r="H39" s="35"/>
      <c r="I39" s="35"/>
      <c r="J39" s="35"/>
      <c r="K39" s="35"/>
      <c r="L39" s="35"/>
      <c r="M39" s="222"/>
    </row>
    <row r="40" spans="1:13" s="112" customFormat="1" ht="42">
      <c r="A40" s="120">
        <v>11</v>
      </c>
      <c r="B40" s="44" t="s">
        <v>102</v>
      </c>
      <c r="C40" s="35"/>
      <c r="D40" s="35"/>
      <c r="E40" s="35"/>
      <c r="F40" s="35"/>
      <c r="G40" s="35"/>
      <c r="H40" s="35"/>
      <c r="I40" s="35"/>
      <c r="J40" s="35"/>
      <c r="K40" s="35"/>
      <c r="L40" s="35"/>
      <c r="M40" s="222"/>
    </row>
    <row r="41" spans="1:13" s="112" customFormat="1" ht="42">
      <c r="A41" s="120">
        <v>12</v>
      </c>
      <c r="B41" s="44" t="s">
        <v>189</v>
      </c>
      <c r="C41" s="35"/>
      <c r="D41" s="35"/>
      <c r="E41" s="35"/>
      <c r="F41" s="35"/>
      <c r="G41" s="35"/>
      <c r="H41" s="35"/>
      <c r="I41" s="35"/>
      <c r="J41" s="35"/>
      <c r="K41" s="35"/>
      <c r="L41" s="35"/>
      <c r="M41" s="222"/>
    </row>
    <row r="42" spans="1:13" s="112" customFormat="1" ht="42">
      <c r="A42" s="120">
        <v>13</v>
      </c>
      <c r="B42" s="44" t="s">
        <v>103</v>
      </c>
      <c r="C42" s="35"/>
      <c r="D42" s="35"/>
      <c r="E42" s="35"/>
      <c r="F42" s="35"/>
      <c r="G42" s="35"/>
      <c r="H42" s="35"/>
      <c r="I42" s="35"/>
      <c r="J42" s="35"/>
      <c r="K42" s="35"/>
      <c r="L42" s="35"/>
      <c r="M42" s="222"/>
    </row>
    <row r="43" spans="1:13" s="112" customFormat="1" ht="42">
      <c r="A43" s="114">
        <v>14</v>
      </c>
      <c r="B43" s="44" t="s">
        <v>105</v>
      </c>
      <c r="C43" s="35"/>
      <c r="D43" s="35"/>
      <c r="E43" s="35"/>
      <c r="F43" s="35"/>
      <c r="G43" s="35"/>
      <c r="H43" s="35"/>
      <c r="I43" s="35"/>
      <c r="J43" s="35"/>
      <c r="K43" s="35"/>
      <c r="L43" s="35"/>
      <c r="M43" s="222"/>
    </row>
    <row r="44" spans="1:13" s="112" customFormat="1" ht="21">
      <c r="A44" s="118" t="s">
        <v>91</v>
      </c>
      <c r="B44" s="299" t="s">
        <v>365</v>
      </c>
      <c r="C44" s="300"/>
      <c r="D44" s="300"/>
      <c r="E44" s="300"/>
      <c r="F44" s="300"/>
      <c r="G44" s="300"/>
      <c r="H44" s="300"/>
      <c r="I44" s="300"/>
      <c r="J44" s="300"/>
      <c r="K44" s="300"/>
      <c r="L44" s="300"/>
      <c r="M44" s="301"/>
    </row>
    <row r="45" spans="1:13" s="112" customFormat="1" ht="21">
      <c r="A45" s="118"/>
      <c r="B45" s="119" t="s">
        <v>100</v>
      </c>
      <c r="C45" s="141"/>
      <c r="D45" s="141"/>
      <c r="E45" s="141"/>
      <c r="F45" s="141"/>
      <c r="G45" s="141"/>
      <c r="H45" s="141"/>
      <c r="I45" s="141"/>
      <c r="J45" s="141"/>
      <c r="K45" s="141"/>
      <c r="L45" s="141"/>
      <c r="M45" s="142"/>
    </row>
    <row r="46" spans="1:13" s="112" customFormat="1" ht="63">
      <c r="A46" s="121">
        <v>1</v>
      </c>
      <c r="B46" s="36" t="s">
        <v>190</v>
      </c>
      <c r="C46" s="35"/>
      <c r="D46" s="35"/>
      <c r="E46" s="35"/>
      <c r="F46" s="35"/>
      <c r="G46" s="35"/>
      <c r="H46" s="35"/>
      <c r="I46" s="35"/>
      <c r="J46" s="35"/>
      <c r="K46" s="35"/>
      <c r="L46" s="35"/>
      <c r="M46" s="142"/>
    </row>
    <row r="47" spans="1:13" s="112" customFormat="1" ht="63">
      <c r="A47" s="121">
        <v>2</v>
      </c>
      <c r="B47" s="36" t="s">
        <v>191</v>
      </c>
      <c r="C47" s="35"/>
      <c r="D47" s="35"/>
      <c r="E47" s="35"/>
      <c r="F47" s="35"/>
      <c r="G47" s="35"/>
      <c r="H47" s="35"/>
      <c r="I47" s="35"/>
      <c r="J47" s="35"/>
      <c r="K47" s="35"/>
      <c r="L47" s="35"/>
      <c r="M47" s="142"/>
    </row>
    <row r="48" spans="1:13" s="112" customFormat="1" ht="42">
      <c r="A48" s="121">
        <v>3</v>
      </c>
      <c r="B48" s="36" t="s">
        <v>102</v>
      </c>
      <c r="C48" s="35"/>
      <c r="D48" s="35"/>
      <c r="E48" s="35"/>
      <c r="F48" s="35"/>
      <c r="G48" s="35"/>
      <c r="H48" s="35"/>
      <c r="I48" s="35"/>
      <c r="J48" s="35"/>
      <c r="K48" s="35"/>
      <c r="L48" s="35"/>
      <c r="M48" s="142"/>
    </row>
    <row r="49" spans="1:13" s="140" customFormat="1" ht="21">
      <c r="A49" s="118"/>
      <c r="B49" s="119" t="s">
        <v>101</v>
      </c>
      <c r="C49" s="143"/>
      <c r="D49" s="143"/>
      <c r="E49" s="143"/>
      <c r="F49" s="143"/>
      <c r="G49" s="143"/>
      <c r="H49" s="143"/>
      <c r="I49" s="143"/>
      <c r="J49" s="143"/>
      <c r="K49" s="143"/>
      <c r="L49" s="143"/>
      <c r="M49" s="119"/>
    </row>
    <row r="50" spans="1:13" s="112" customFormat="1" ht="42">
      <c r="A50" s="121">
        <v>4</v>
      </c>
      <c r="B50" s="36" t="s">
        <v>192</v>
      </c>
      <c r="C50" s="35"/>
      <c r="D50" s="35"/>
      <c r="E50" s="35"/>
      <c r="F50" s="35"/>
      <c r="G50" s="35"/>
      <c r="H50" s="35"/>
      <c r="I50" s="35"/>
      <c r="J50" s="35"/>
      <c r="K50" s="35"/>
      <c r="L50" s="35"/>
      <c r="M50" s="142"/>
    </row>
    <row r="51" spans="1:13" s="112" customFormat="1" ht="42">
      <c r="A51" s="121">
        <v>5</v>
      </c>
      <c r="B51" s="36" t="s">
        <v>102</v>
      </c>
      <c r="C51" s="35"/>
      <c r="D51" s="35"/>
      <c r="E51" s="35"/>
      <c r="F51" s="35"/>
      <c r="G51" s="35"/>
      <c r="H51" s="35"/>
      <c r="I51" s="35"/>
      <c r="J51" s="35"/>
      <c r="K51" s="35"/>
      <c r="L51" s="35"/>
      <c r="M51" s="142"/>
    </row>
    <row r="52" spans="1:13" s="112" customFormat="1" ht="42">
      <c r="A52" s="121">
        <v>6</v>
      </c>
      <c r="B52" s="36" t="s">
        <v>189</v>
      </c>
      <c r="C52" s="35"/>
      <c r="D52" s="35"/>
      <c r="E52" s="35"/>
      <c r="F52" s="35"/>
      <c r="G52" s="35"/>
      <c r="H52" s="35"/>
      <c r="I52" s="35"/>
      <c r="J52" s="35"/>
      <c r="K52" s="35"/>
      <c r="L52" s="35"/>
      <c r="M52" s="142"/>
    </row>
    <row r="53" spans="1:13" s="112" customFormat="1" ht="42">
      <c r="A53" s="121">
        <v>7</v>
      </c>
      <c r="B53" s="36" t="s">
        <v>104</v>
      </c>
      <c r="C53" s="35"/>
      <c r="D53" s="35"/>
      <c r="E53" s="35"/>
      <c r="F53" s="35"/>
      <c r="G53" s="35"/>
      <c r="H53" s="35"/>
      <c r="I53" s="35"/>
      <c r="J53" s="35"/>
      <c r="K53" s="35"/>
      <c r="L53" s="35"/>
      <c r="M53" s="142"/>
    </row>
    <row r="54" spans="1:13" s="112" customFormat="1" ht="42">
      <c r="A54" s="118">
        <v>8</v>
      </c>
      <c r="B54" s="36" t="s">
        <v>105</v>
      </c>
      <c r="C54" s="35"/>
      <c r="D54" s="35"/>
      <c r="E54" s="35"/>
      <c r="F54" s="35"/>
      <c r="G54" s="35"/>
      <c r="H54" s="35"/>
      <c r="I54" s="35"/>
      <c r="J54" s="35"/>
      <c r="K54" s="35"/>
      <c r="L54" s="35"/>
      <c r="M54" s="142"/>
    </row>
    <row r="55" spans="1:13" s="112" customFormat="1" ht="21">
      <c r="A55" s="71"/>
      <c r="B55" s="273" t="s">
        <v>44</v>
      </c>
      <c r="C55" s="274"/>
      <c r="D55" s="274"/>
      <c r="E55" s="274"/>
      <c r="F55" s="274"/>
      <c r="G55" s="274"/>
      <c r="H55" s="274"/>
      <c r="I55" s="274"/>
      <c r="J55" s="274"/>
      <c r="K55" s="274"/>
      <c r="L55" s="274"/>
      <c r="M55" s="275"/>
    </row>
    <row r="56" spans="1:13" s="112" customFormat="1" ht="42">
      <c r="A56" s="30">
        <v>1</v>
      </c>
      <c r="B56" s="32" t="s">
        <v>193</v>
      </c>
      <c r="C56" s="35"/>
      <c r="D56" s="35"/>
      <c r="E56" s="35"/>
      <c r="F56" s="35"/>
      <c r="G56" s="35"/>
      <c r="H56" s="35"/>
      <c r="I56" s="35"/>
      <c r="J56" s="35"/>
      <c r="K56" s="35"/>
      <c r="L56" s="35"/>
      <c r="M56" s="25"/>
    </row>
    <row r="57" spans="1:13" s="112" customFormat="1" ht="42">
      <c r="A57" s="30">
        <v>2</v>
      </c>
      <c r="B57" s="36" t="s">
        <v>106</v>
      </c>
      <c r="C57" s="35"/>
      <c r="D57" s="35"/>
      <c r="E57" s="35"/>
      <c r="F57" s="35"/>
      <c r="G57" s="35"/>
      <c r="H57" s="35"/>
      <c r="I57" s="35"/>
      <c r="J57" s="35"/>
      <c r="K57" s="35"/>
      <c r="L57" s="35"/>
      <c r="M57" s="25"/>
    </row>
    <row r="58" spans="1:13" s="112" customFormat="1" ht="21">
      <c r="A58" s="30">
        <v>3</v>
      </c>
      <c r="B58" s="36" t="s">
        <v>107</v>
      </c>
      <c r="C58" s="35"/>
      <c r="D58" s="35"/>
      <c r="E58" s="35"/>
      <c r="F58" s="35"/>
      <c r="G58" s="35"/>
      <c r="H58" s="35"/>
      <c r="I58" s="35"/>
      <c r="J58" s="35"/>
      <c r="K58" s="35"/>
      <c r="L58" s="35"/>
      <c r="M58" s="25"/>
    </row>
    <row r="59" spans="1:13" s="112" customFormat="1" ht="21">
      <c r="A59" s="30">
        <v>4</v>
      </c>
      <c r="B59" s="36" t="s">
        <v>108</v>
      </c>
      <c r="C59" s="35"/>
      <c r="D59" s="35"/>
      <c r="E59" s="35"/>
      <c r="F59" s="35"/>
      <c r="G59" s="35"/>
      <c r="H59" s="35"/>
      <c r="I59" s="35"/>
      <c r="J59" s="35"/>
      <c r="K59" s="35"/>
      <c r="L59" s="35"/>
      <c r="M59" s="25"/>
    </row>
    <row r="60" spans="1:13" s="112" customFormat="1" ht="42">
      <c r="A60" s="30">
        <v>5</v>
      </c>
      <c r="B60" s="32" t="s">
        <v>194</v>
      </c>
      <c r="C60" s="35"/>
      <c r="D60" s="35"/>
      <c r="E60" s="35"/>
      <c r="F60" s="35"/>
      <c r="G60" s="35"/>
      <c r="H60" s="35"/>
      <c r="I60" s="35"/>
      <c r="J60" s="35"/>
      <c r="K60" s="35"/>
      <c r="L60" s="35"/>
      <c r="M60" s="25"/>
    </row>
    <row r="61" spans="1:13" s="112" customFormat="1" ht="21">
      <c r="A61" s="30">
        <v>6</v>
      </c>
      <c r="B61" s="36" t="s">
        <v>109</v>
      </c>
      <c r="C61" s="35"/>
      <c r="D61" s="35"/>
      <c r="E61" s="35"/>
      <c r="F61" s="35"/>
      <c r="G61" s="35"/>
      <c r="H61" s="35"/>
      <c r="I61" s="35"/>
      <c r="J61" s="35"/>
      <c r="K61" s="35"/>
      <c r="L61" s="35"/>
      <c r="M61" s="25"/>
    </row>
    <row r="62" spans="1:13" s="112" customFormat="1" ht="21">
      <c r="A62" s="30">
        <v>7</v>
      </c>
      <c r="B62" s="36" t="s">
        <v>110</v>
      </c>
      <c r="C62" s="35"/>
      <c r="D62" s="35"/>
      <c r="E62" s="35"/>
      <c r="F62" s="35"/>
      <c r="G62" s="35"/>
      <c r="H62" s="35"/>
      <c r="I62" s="35"/>
      <c r="J62" s="35"/>
      <c r="K62" s="35"/>
      <c r="L62" s="35"/>
      <c r="M62" s="25"/>
    </row>
    <row r="63" spans="1:13" s="112" customFormat="1" ht="63">
      <c r="A63" s="30">
        <v>8</v>
      </c>
      <c r="B63" s="32" t="s">
        <v>195</v>
      </c>
      <c r="C63" s="35"/>
      <c r="D63" s="35"/>
      <c r="E63" s="35"/>
      <c r="F63" s="35"/>
      <c r="G63" s="35"/>
      <c r="H63" s="35"/>
      <c r="I63" s="35"/>
      <c r="J63" s="35"/>
      <c r="K63" s="35"/>
      <c r="L63" s="35"/>
      <c r="M63" s="25"/>
    </row>
    <row r="64" spans="1:13" s="112" customFormat="1" ht="63">
      <c r="A64" s="30">
        <v>9</v>
      </c>
      <c r="B64" s="36" t="s">
        <v>205</v>
      </c>
      <c r="C64" s="35"/>
      <c r="D64" s="35"/>
      <c r="E64" s="35"/>
      <c r="F64" s="35"/>
      <c r="G64" s="35"/>
      <c r="H64" s="35"/>
      <c r="I64" s="35"/>
      <c r="J64" s="35"/>
      <c r="K64" s="35"/>
      <c r="L64" s="35"/>
      <c r="M64" s="25"/>
    </row>
    <row r="65" spans="1:13" s="112" customFormat="1" ht="21">
      <c r="A65" s="30">
        <v>10</v>
      </c>
      <c r="B65" s="36" t="s">
        <v>111</v>
      </c>
      <c r="C65" s="35"/>
      <c r="D65" s="35"/>
      <c r="E65" s="35"/>
      <c r="F65" s="35"/>
      <c r="G65" s="35"/>
      <c r="H65" s="35"/>
      <c r="I65" s="35"/>
      <c r="J65" s="35"/>
      <c r="K65" s="35"/>
      <c r="L65" s="35"/>
      <c r="M65" s="25"/>
    </row>
    <row r="66" spans="1:13" s="112" customFormat="1" ht="63">
      <c r="A66" s="30">
        <v>11</v>
      </c>
      <c r="B66" s="32" t="s">
        <v>199</v>
      </c>
      <c r="C66" s="35"/>
      <c r="D66" s="35"/>
      <c r="E66" s="35"/>
      <c r="F66" s="35"/>
      <c r="G66" s="35"/>
      <c r="H66" s="35"/>
      <c r="I66" s="35"/>
      <c r="J66" s="35"/>
      <c r="K66" s="35"/>
      <c r="L66" s="35"/>
      <c r="M66" s="25"/>
    </row>
    <row r="67" spans="1:13" s="112" customFormat="1" ht="42">
      <c r="A67" s="30">
        <v>12</v>
      </c>
      <c r="B67" s="36" t="s">
        <v>206</v>
      </c>
      <c r="C67" s="35"/>
      <c r="D67" s="35"/>
      <c r="E67" s="35"/>
      <c r="F67" s="35"/>
      <c r="G67" s="35"/>
      <c r="H67" s="35"/>
      <c r="I67" s="35"/>
      <c r="J67" s="35"/>
      <c r="K67" s="35"/>
      <c r="L67" s="35"/>
      <c r="M67" s="25"/>
    </row>
    <row r="68" spans="1:13" s="112" customFormat="1" ht="21">
      <c r="A68" s="30">
        <v>13</v>
      </c>
      <c r="B68" s="36" t="s">
        <v>112</v>
      </c>
      <c r="C68" s="35"/>
      <c r="D68" s="35"/>
      <c r="E68" s="35"/>
      <c r="F68" s="35"/>
      <c r="G68" s="35"/>
      <c r="H68" s="35"/>
      <c r="I68" s="35"/>
      <c r="J68" s="35"/>
      <c r="K68" s="35"/>
      <c r="L68" s="35"/>
      <c r="M68" s="25"/>
    </row>
    <row r="69" spans="1:13" s="112" customFormat="1" ht="42">
      <c r="A69" s="65">
        <v>14</v>
      </c>
      <c r="B69" s="36" t="s">
        <v>113</v>
      </c>
      <c r="C69" s="35"/>
      <c r="D69" s="35"/>
      <c r="E69" s="35"/>
      <c r="F69" s="35"/>
      <c r="G69" s="35"/>
      <c r="H69" s="35"/>
      <c r="I69" s="35"/>
      <c r="J69" s="35"/>
      <c r="K69" s="35"/>
      <c r="L69" s="35"/>
      <c r="M69" s="25"/>
    </row>
    <row r="70" spans="1:13" s="112" customFormat="1" ht="21">
      <c r="A70" s="73"/>
      <c r="B70" s="273" t="s">
        <v>45</v>
      </c>
      <c r="C70" s="274"/>
      <c r="D70" s="274"/>
      <c r="E70" s="274"/>
      <c r="F70" s="274"/>
      <c r="G70" s="274"/>
      <c r="H70" s="274"/>
      <c r="I70" s="274"/>
      <c r="J70" s="274"/>
      <c r="K70" s="274"/>
      <c r="L70" s="274"/>
      <c r="M70" s="275"/>
    </row>
    <row r="71" spans="1:13" s="112" customFormat="1" ht="84">
      <c r="A71" s="30">
        <v>1</v>
      </c>
      <c r="B71" s="39" t="s">
        <v>196</v>
      </c>
      <c r="C71" s="35"/>
      <c r="D71" s="35"/>
      <c r="E71" s="35"/>
      <c r="F71" s="35"/>
      <c r="G71" s="35"/>
      <c r="H71" s="35"/>
      <c r="I71" s="35"/>
      <c r="J71" s="35"/>
      <c r="K71" s="35"/>
      <c r="L71" s="35"/>
      <c r="M71" s="25"/>
    </row>
    <row r="72" spans="1:13" s="112" customFormat="1" ht="42">
      <c r="A72" s="30">
        <v>2</v>
      </c>
      <c r="B72" s="34" t="s">
        <v>114</v>
      </c>
      <c r="C72" s="35"/>
      <c r="D72" s="35"/>
      <c r="E72" s="35"/>
      <c r="F72" s="35"/>
      <c r="G72" s="35"/>
      <c r="H72" s="35"/>
      <c r="I72" s="35"/>
      <c r="J72" s="35"/>
      <c r="K72" s="35"/>
      <c r="L72" s="35"/>
      <c r="M72" s="25"/>
    </row>
    <row r="73" spans="1:13" s="112" customFormat="1" ht="63">
      <c r="A73" s="30">
        <v>3</v>
      </c>
      <c r="B73" s="34" t="s">
        <v>115</v>
      </c>
      <c r="C73" s="35"/>
      <c r="D73" s="35"/>
      <c r="E73" s="35"/>
      <c r="F73" s="35"/>
      <c r="G73" s="35"/>
      <c r="H73" s="35"/>
      <c r="I73" s="35"/>
      <c r="J73" s="35"/>
      <c r="K73" s="35"/>
      <c r="L73" s="35"/>
      <c r="M73" s="25"/>
    </row>
    <row r="74" spans="1:13" s="112" customFormat="1" ht="42">
      <c r="A74" s="30">
        <v>4</v>
      </c>
      <c r="B74" s="34" t="s">
        <v>116</v>
      </c>
      <c r="C74" s="35"/>
      <c r="D74" s="35"/>
      <c r="E74" s="35"/>
      <c r="F74" s="35"/>
      <c r="G74" s="35"/>
      <c r="H74" s="35"/>
      <c r="I74" s="35"/>
      <c r="J74" s="35"/>
      <c r="K74" s="35"/>
      <c r="L74" s="35"/>
      <c r="M74" s="25"/>
    </row>
    <row r="75" spans="1:13" s="112" customFormat="1" ht="21">
      <c r="A75" s="30">
        <v>5</v>
      </c>
      <c r="B75" s="34" t="s">
        <v>117</v>
      </c>
      <c r="C75" s="35"/>
      <c r="D75" s="35"/>
      <c r="E75" s="35"/>
      <c r="F75" s="35"/>
      <c r="G75" s="35"/>
      <c r="H75" s="35"/>
      <c r="I75" s="35"/>
      <c r="J75" s="35"/>
      <c r="K75" s="35"/>
      <c r="L75" s="35"/>
      <c r="M75" s="25"/>
    </row>
    <row r="76" spans="1:13" s="112" customFormat="1" ht="42">
      <c r="A76" s="65">
        <v>6</v>
      </c>
      <c r="B76" s="34" t="s">
        <v>118</v>
      </c>
      <c r="C76" s="35"/>
      <c r="D76" s="35"/>
      <c r="E76" s="35"/>
      <c r="F76" s="35"/>
      <c r="G76" s="35"/>
      <c r="H76" s="35"/>
      <c r="I76" s="35"/>
      <c r="J76" s="35"/>
      <c r="K76" s="35"/>
      <c r="L76" s="35"/>
      <c r="M76" s="25"/>
    </row>
    <row r="77" spans="1:13" s="112" customFormat="1" ht="21">
      <c r="A77" s="71"/>
      <c r="B77" s="273" t="s">
        <v>127</v>
      </c>
      <c r="C77" s="274"/>
      <c r="D77" s="274"/>
      <c r="E77" s="274"/>
      <c r="F77" s="274"/>
      <c r="G77" s="274"/>
      <c r="H77" s="274"/>
      <c r="I77" s="274"/>
      <c r="J77" s="274"/>
      <c r="K77" s="274"/>
      <c r="L77" s="274"/>
      <c r="M77" s="275"/>
    </row>
    <row r="78" spans="1:13" s="112" customFormat="1" ht="21">
      <c r="A78" s="30">
        <v>1</v>
      </c>
      <c r="B78" s="36" t="s">
        <v>126</v>
      </c>
      <c r="C78" s="35"/>
      <c r="D78" s="35"/>
      <c r="E78" s="35"/>
      <c r="F78" s="35"/>
      <c r="G78" s="35"/>
      <c r="H78" s="35"/>
      <c r="I78" s="35"/>
      <c r="J78" s="35"/>
      <c r="K78" s="35"/>
      <c r="L78" s="35"/>
      <c r="M78" s="25"/>
    </row>
    <row r="79" spans="1:13" s="112" customFormat="1" ht="42">
      <c r="A79" s="30">
        <v>2</v>
      </c>
      <c r="B79" s="36" t="s">
        <v>119</v>
      </c>
      <c r="C79" s="35"/>
      <c r="D79" s="35"/>
      <c r="E79" s="35"/>
      <c r="F79" s="35"/>
      <c r="G79" s="35"/>
      <c r="H79" s="35"/>
      <c r="I79" s="35"/>
      <c r="J79" s="35"/>
      <c r="K79" s="35"/>
      <c r="L79" s="35"/>
      <c r="M79" s="25"/>
    </row>
    <row r="80" spans="1:13" s="112" customFormat="1" ht="21">
      <c r="A80" s="30">
        <v>3</v>
      </c>
      <c r="B80" s="36" t="s">
        <v>120</v>
      </c>
      <c r="C80" s="35"/>
      <c r="D80" s="35"/>
      <c r="E80" s="35"/>
      <c r="F80" s="35"/>
      <c r="G80" s="35"/>
      <c r="H80" s="35"/>
      <c r="I80" s="35"/>
      <c r="J80" s="35"/>
      <c r="K80" s="35"/>
      <c r="L80" s="35"/>
      <c r="M80" s="25"/>
    </row>
    <row r="81" spans="1:13" s="112" customFormat="1" ht="42">
      <c r="A81" s="30">
        <v>4</v>
      </c>
      <c r="B81" s="36" t="s">
        <v>121</v>
      </c>
      <c r="C81" s="35"/>
      <c r="D81" s="35"/>
      <c r="E81" s="35"/>
      <c r="F81" s="35"/>
      <c r="G81" s="35"/>
      <c r="H81" s="35"/>
      <c r="I81" s="35"/>
      <c r="J81" s="35"/>
      <c r="K81" s="35"/>
      <c r="L81" s="35"/>
      <c r="M81" s="25"/>
    </row>
    <row r="82" spans="1:13" s="112" customFormat="1" ht="21">
      <c r="A82" s="30">
        <v>5</v>
      </c>
      <c r="B82" s="36" t="s">
        <v>122</v>
      </c>
      <c r="C82" s="35"/>
      <c r="D82" s="35"/>
      <c r="E82" s="35"/>
      <c r="F82" s="35"/>
      <c r="G82" s="35"/>
      <c r="H82" s="35"/>
      <c r="I82" s="35"/>
      <c r="J82" s="35"/>
      <c r="K82" s="35"/>
      <c r="L82" s="35"/>
      <c r="M82" s="25"/>
    </row>
    <row r="83" spans="1:13" s="112" customFormat="1" ht="42">
      <c r="A83" s="30">
        <v>6</v>
      </c>
      <c r="B83" s="36" t="s">
        <v>123</v>
      </c>
      <c r="C83" s="35"/>
      <c r="D83" s="35"/>
      <c r="E83" s="35"/>
      <c r="F83" s="35"/>
      <c r="G83" s="35"/>
      <c r="H83" s="35"/>
      <c r="I83" s="35"/>
      <c r="J83" s="35"/>
      <c r="K83" s="35"/>
      <c r="L83" s="35"/>
      <c r="M83" s="25"/>
    </row>
    <row r="84" spans="1:13" s="112" customFormat="1" ht="42">
      <c r="A84" s="30">
        <v>7</v>
      </c>
      <c r="B84" s="36" t="s">
        <v>124</v>
      </c>
      <c r="C84" s="35"/>
      <c r="D84" s="35"/>
      <c r="E84" s="35"/>
      <c r="F84" s="35"/>
      <c r="G84" s="35"/>
      <c r="H84" s="35"/>
      <c r="I84" s="35"/>
      <c r="J84" s="35"/>
      <c r="K84" s="35"/>
      <c r="L84" s="35"/>
      <c r="M84" s="25"/>
    </row>
    <row r="85" spans="1:13" s="112" customFormat="1" ht="21">
      <c r="A85" s="65">
        <v>8</v>
      </c>
      <c r="B85" s="36" t="s">
        <v>125</v>
      </c>
      <c r="C85" s="35"/>
      <c r="D85" s="35"/>
      <c r="E85" s="35"/>
      <c r="F85" s="35"/>
      <c r="G85" s="35"/>
      <c r="H85" s="35"/>
      <c r="I85" s="35"/>
      <c r="J85" s="35"/>
      <c r="K85" s="35"/>
      <c r="L85" s="35"/>
      <c r="M85" s="25"/>
    </row>
    <row r="86" spans="1:13" s="112" customFormat="1" ht="21">
      <c r="A86" s="73"/>
      <c r="B86" s="273" t="s">
        <v>255</v>
      </c>
      <c r="C86" s="274"/>
      <c r="D86" s="274"/>
      <c r="E86" s="274"/>
      <c r="F86" s="274"/>
      <c r="G86" s="274"/>
      <c r="H86" s="274"/>
      <c r="I86" s="274"/>
      <c r="J86" s="274"/>
      <c r="K86" s="274"/>
      <c r="L86" s="274"/>
      <c r="M86" s="275"/>
    </row>
    <row r="87" spans="1:13" s="112" customFormat="1" ht="42">
      <c r="A87" s="30">
        <v>1</v>
      </c>
      <c r="B87" s="25" t="s">
        <v>62</v>
      </c>
      <c r="C87" s="35"/>
      <c r="D87" s="35"/>
      <c r="E87" s="35"/>
      <c r="F87" s="35"/>
      <c r="G87" s="35"/>
      <c r="H87" s="35"/>
      <c r="I87" s="35"/>
      <c r="J87" s="35"/>
      <c r="K87" s="35"/>
      <c r="L87" s="35"/>
      <c r="M87" s="25"/>
    </row>
    <row r="88" spans="1:13" s="112" customFormat="1" ht="42">
      <c r="A88" s="30">
        <v>2</v>
      </c>
      <c r="B88" s="25" t="s">
        <v>63</v>
      </c>
      <c r="C88" s="35"/>
      <c r="D88" s="35"/>
      <c r="E88" s="35"/>
      <c r="F88" s="35"/>
      <c r="G88" s="35"/>
      <c r="H88" s="35"/>
      <c r="I88" s="35"/>
      <c r="J88" s="35"/>
      <c r="K88" s="35"/>
      <c r="L88" s="35"/>
      <c r="M88" s="25"/>
    </row>
    <row r="89" spans="1:13" s="112" customFormat="1" ht="63">
      <c r="A89" s="65">
        <v>3</v>
      </c>
      <c r="B89" s="38" t="s">
        <v>174</v>
      </c>
      <c r="C89" s="123"/>
      <c r="D89" s="123"/>
      <c r="E89" s="123"/>
      <c r="F89" s="123"/>
      <c r="G89" s="123"/>
      <c r="H89" s="123"/>
      <c r="I89" s="123"/>
      <c r="J89" s="123"/>
      <c r="K89" s="123"/>
      <c r="L89" s="123"/>
      <c r="M89" s="25"/>
    </row>
    <row r="90" spans="1:13" s="112" customFormat="1" ht="42" customHeight="1">
      <c r="A90" s="90"/>
      <c r="B90" s="83" t="s">
        <v>256</v>
      </c>
      <c r="C90" s="144">
        <f>SUM(C17:C89)</f>
        <v>0</v>
      </c>
      <c r="D90" s="144">
        <f>SUM(D17:D89)</f>
        <v>0</v>
      </c>
      <c r="E90" s="144">
        <f>SUM(E17:E89)</f>
        <v>0</v>
      </c>
      <c r="F90" s="144">
        <f>SUM(E17:E89)</f>
        <v>0</v>
      </c>
      <c r="G90" s="144">
        <f>SUM(F17:F89)</f>
        <v>0</v>
      </c>
      <c r="H90" s="144">
        <f>SUM(H17:H89)</f>
        <v>0</v>
      </c>
      <c r="I90" s="144">
        <f>SUM(I17:I89)</f>
        <v>0</v>
      </c>
      <c r="J90" s="144">
        <f>SUM(J17:J89)</f>
        <v>0</v>
      </c>
      <c r="K90" s="144">
        <f>SUM(K17:K89)</f>
        <v>0</v>
      </c>
      <c r="L90" s="144">
        <f>SUM(L17:L89)</f>
        <v>0</v>
      </c>
      <c r="M90" s="110"/>
    </row>
    <row r="91" spans="1:13" s="112" customFormat="1" ht="42" customHeight="1" thickBot="1">
      <c r="A91" s="41">
        <f>SUM(A22,A24,A43,A69,A76,A85,A89)</f>
        <v>52</v>
      </c>
      <c r="B91" s="91" t="s">
        <v>313</v>
      </c>
      <c r="C91" s="145"/>
      <c r="D91" s="145"/>
      <c r="E91" s="145"/>
      <c r="F91" s="145"/>
      <c r="G91" s="145"/>
      <c r="H91" s="145"/>
      <c r="I91" s="145"/>
      <c r="J91" s="145"/>
      <c r="K91" s="145"/>
      <c r="L91" s="145"/>
      <c r="M91" s="146"/>
    </row>
    <row r="92" spans="1:13" s="112" customFormat="1" ht="42" customHeight="1" thickBot="1">
      <c r="A92" s="41">
        <f>SUM(A22,A24,A54,A69,A76,A85,A89)</f>
        <v>46</v>
      </c>
      <c r="B92" s="83" t="s">
        <v>257</v>
      </c>
      <c r="C92" s="187" t="e">
        <f t="shared" ref="C92:L92" si="0">SUM(C90/C91)*100</f>
        <v>#DIV/0!</v>
      </c>
      <c r="D92" s="187" t="e">
        <f t="shared" si="0"/>
        <v>#DIV/0!</v>
      </c>
      <c r="E92" s="187" t="e">
        <f t="shared" si="0"/>
        <v>#DIV/0!</v>
      </c>
      <c r="F92" s="187" t="e">
        <f t="shared" si="0"/>
        <v>#DIV/0!</v>
      </c>
      <c r="G92" s="187" t="e">
        <f t="shared" si="0"/>
        <v>#DIV/0!</v>
      </c>
      <c r="H92" s="187" t="e">
        <f t="shared" si="0"/>
        <v>#DIV/0!</v>
      </c>
      <c r="I92" s="187" t="e">
        <f t="shared" si="0"/>
        <v>#DIV/0!</v>
      </c>
      <c r="J92" s="187" t="e">
        <f t="shared" si="0"/>
        <v>#DIV/0!</v>
      </c>
      <c r="K92" s="187" t="e">
        <f t="shared" si="0"/>
        <v>#DIV/0!</v>
      </c>
      <c r="L92" s="188" t="e">
        <f t="shared" si="0"/>
        <v>#DIV/0!</v>
      </c>
      <c r="M92" s="214" t="e">
        <f>SUM(C92:L92)/10</f>
        <v>#DIV/0!</v>
      </c>
    </row>
    <row r="93" spans="1:13" s="112" customFormat="1" ht="21">
      <c r="A93" s="45"/>
      <c r="B93" s="98"/>
    </row>
  </sheetData>
  <mergeCells count="33">
    <mergeCell ref="B3:B12"/>
    <mergeCell ref="E8:F8"/>
    <mergeCell ref="G6:J6"/>
    <mergeCell ref="E6:F6"/>
    <mergeCell ref="G10:J10"/>
    <mergeCell ref="C11:D12"/>
    <mergeCell ref="E11:F12"/>
    <mergeCell ref="G11:J12"/>
    <mergeCell ref="C9:D10"/>
    <mergeCell ref="K11:K12"/>
    <mergeCell ref="L11:L12"/>
    <mergeCell ref="B16:M16"/>
    <mergeCell ref="M1:M14"/>
    <mergeCell ref="C1:D1"/>
    <mergeCell ref="E1:L1"/>
    <mergeCell ref="E2:F2"/>
    <mergeCell ref="G2:J2"/>
    <mergeCell ref="C3:D4"/>
    <mergeCell ref="E4:F4"/>
    <mergeCell ref="G4:J4"/>
    <mergeCell ref="C6:D7"/>
    <mergeCell ref="G8:H8"/>
    <mergeCell ref="I8:J8"/>
    <mergeCell ref="K8:L8"/>
    <mergeCell ref="B1:B2"/>
    <mergeCell ref="B55:M55"/>
    <mergeCell ref="B70:M70"/>
    <mergeCell ref="B77:M77"/>
    <mergeCell ref="B86:M86"/>
    <mergeCell ref="B23:M23"/>
    <mergeCell ref="B25:M25"/>
    <mergeCell ref="B44:M44"/>
    <mergeCell ref="B26:M26"/>
  </mergeCells>
  <phoneticPr fontId="10" type="noConversion"/>
  <pageMargins left="0.25" right="0.25" top="0.75" bottom="0.75" header="0.3" footer="0.3"/>
  <pageSetup paperSize="9" scale="58" fitToHeight="4" orientation="landscape" verticalDpi="0" r:id="rId1"/>
  <headerFooter>
    <oddHeader>&amp;A</oddHeader>
    <oddFooter>&amp;F&amp;RPage &amp;P</oddFooter>
  </headerFooter>
  <rowBreaks count="1" manualBreakCount="1">
    <brk id="24"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103"/>
  <sheetViews>
    <sheetView topLeftCell="A54" workbookViewId="0">
      <selection activeCell="K60" sqref="K60"/>
    </sheetView>
  </sheetViews>
  <sheetFormatPr defaultColWidth="8.77734375" defaultRowHeight="14.4"/>
  <cols>
    <col min="1" max="1" width="8.77734375" style="8"/>
    <col min="2" max="2" width="74" style="3" customWidth="1"/>
    <col min="3" max="12" width="10.77734375" style="3" customWidth="1"/>
    <col min="13" max="13" width="30.33203125" style="3" customWidth="1"/>
    <col min="14" max="16384" width="8.77734375" style="3"/>
  </cols>
  <sheetData>
    <row r="1" spans="1:17" s="14" customFormat="1" ht="21" customHeight="1" thickBot="1">
      <c r="A1" s="60"/>
      <c r="B1" s="252" t="s">
        <v>366</v>
      </c>
      <c r="C1" s="253" t="s">
        <v>154</v>
      </c>
      <c r="D1" s="254"/>
      <c r="E1" s="255" t="s">
        <v>249</v>
      </c>
      <c r="F1" s="256"/>
      <c r="G1" s="256"/>
      <c r="H1" s="256"/>
      <c r="I1" s="256"/>
      <c r="J1" s="256"/>
      <c r="K1" s="256"/>
      <c r="L1" s="256"/>
      <c r="M1" s="3"/>
    </row>
    <row r="2" spans="1:17" s="14" customFormat="1" ht="21" customHeight="1">
      <c r="A2" s="60"/>
      <c r="B2" s="252"/>
      <c r="C2" s="61">
        <v>1</v>
      </c>
      <c r="D2" s="62" t="s">
        <v>155</v>
      </c>
      <c r="E2" s="258" t="s">
        <v>156</v>
      </c>
      <c r="F2" s="259"/>
      <c r="G2" s="260"/>
      <c r="H2" s="260"/>
      <c r="I2" s="260"/>
      <c r="J2" s="260"/>
      <c r="K2" s="48" t="s">
        <v>157</v>
      </c>
      <c r="L2" s="49"/>
      <c r="M2" s="3"/>
      <c r="Q2" s="50"/>
    </row>
    <row r="3" spans="1:17" s="14" customFormat="1" ht="21" customHeight="1">
      <c r="A3" s="60"/>
      <c r="B3" s="278" t="s">
        <v>254</v>
      </c>
      <c r="C3" s="261" t="s">
        <v>162</v>
      </c>
      <c r="D3" s="262"/>
      <c r="E3" s="16"/>
      <c r="F3" s="17"/>
      <c r="G3" s="18"/>
      <c r="H3" s="18"/>
      <c r="I3" s="18"/>
      <c r="J3" s="18"/>
      <c r="K3" s="17"/>
      <c r="L3" s="18"/>
      <c r="M3" s="3"/>
      <c r="N3" s="50"/>
      <c r="Q3" s="50"/>
    </row>
    <row r="4" spans="1:17" s="14" customFormat="1" ht="21" customHeight="1">
      <c r="A4" s="60"/>
      <c r="B4" s="278"/>
      <c r="C4" s="261"/>
      <c r="D4" s="262"/>
      <c r="E4" s="258" t="s">
        <v>156</v>
      </c>
      <c r="F4" s="259"/>
      <c r="G4" s="260"/>
      <c r="H4" s="260"/>
      <c r="I4" s="260"/>
      <c r="J4" s="260"/>
      <c r="K4" s="48" t="s">
        <v>157</v>
      </c>
      <c r="L4" s="49"/>
      <c r="M4" s="3"/>
      <c r="N4" s="50"/>
      <c r="P4" s="51"/>
      <c r="Q4" s="50"/>
    </row>
    <row r="5" spans="1:17" s="14" customFormat="1" ht="21" customHeight="1">
      <c r="A5" s="60"/>
      <c r="B5" s="278"/>
      <c r="C5" s="61">
        <v>0</v>
      </c>
      <c r="D5" s="62" t="s">
        <v>158</v>
      </c>
      <c r="E5" s="16"/>
      <c r="F5" s="17"/>
      <c r="G5" s="18"/>
      <c r="H5" s="18"/>
      <c r="I5" s="18"/>
      <c r="J5" s="18"/>
      <c r="K5" s="17"/>
      <c r="L5" s="18"/>
      <c r="M5" s="3"/>
      <c r="N5" s="50"/>
      <c r="Q5" s="50"/>
    </row>
    <row r="6" spans="1:17" s="14" customFormat="1" ht="21" customHeight="1">
      <c r="A6" s="60"/>
      <c r="B6" s="278"/>
      <c r="C6" s="261" t="s">
        <v>163</v>
      </c>
      <c r="D6" s="262"/>
      <c r="E6" s="258" t="s">
        <v>156</v>
      </c>
      <c r="F6" s="259"/>
      <c r="G6" s="260"/>
      <c r="H6" s="260"/>
      <c r="I6" s="260"/>
      <c r="J6" s="260"/>
      <c r="K6" s="48" t="s">
        <v>157</v>
      </c>
      <c r="L6" s="49"/>
      <c r="M6" s="3"/>
      <c r="N6" s="50"/>
      <c r="Q6" s="50"/>
    </row>
    <row r="7" spans="1:17" s="14" customFormat="1" ht="21" customHeight="1">
      <c r="A7" s="60"/>
      <c r="B7" s="278"/>
      <c r="C7" s="261"/>
      <c r="D7" s="262"/>
      <c r="E7" s="16"/>
      <c r="F7" s="17"/>
      <c r="G7" s="18"/>
      <c r="H7" s="18"/>
      <c r="I7" s="18"/>
      <c r="J7" s="18"/>
      <c r="K7" s="17"/>
      <c r="L7" s="18"/>
      <c r="M7" s="3"/>
      <c r="N7" s="50"/>
      <c r="Q7" s="50"/>
    </row>
    <row r="8" spans="1:17" s="14" customFormat="1" ht="21" customHeight="1">
      <c r="A8" s="60"/>
      <c r="B8" s="278"/>
      <c r="C8" s="63" t="s">
        <v>21</v>
      </c>
      <c r="D8" s="64" t="s">
        <v>58</v>
      </c>
      <c r="E8" s="258" t="s">
        <v>250</v>
      </c>
      <c r="F8" s="259"/>
      <c r="G8" s="280"/>
      <c r="H8" s="280"/>
      <c r="I8" s="281" t="s">
        <v>251</v>
      </c>
      <c r="J8" s="281"/>
      <c r="K8" s="282"/>
      <c r="L8" s="282"/>
      <c r="M8" s="3"/>
      <c r="N8" s="50"/>
      <c r="Q8" s="50"/>
    </row>
    <row r="9" spans="1:17" s="14" customFormat="1" ht="21" customHeight="1">
      <c r="A9" s="60"/>
      <c r="B9" s="278"/>
      <c r="C9" s="261" t="s">
        <v>164</v>
      </c>
      <c r="D9" s="262"/>
      <c r="E9" s="16"/>
      <c r="F9" s="17"/>
      <c r="G9" s="18"/>
      <c r="H9" s="18"/>
      <c r="I9" s="18"/>
      <c r="J9" s="18"/>
      <c r="K9" s="17"/>
      <c r="L9" s="18"/>
      <c r="M9" s="3"/>
      <c r="N9" s="50"/>
      <c r="Q9" s="50"/>
    </row>
    <row r="10" spans="1:17" s="14" customFormat="1" ht="21" customHeight="1" thickBot="1">
      <c r="A10" s="60"/>
      <c r="B10" s="278"/>
      <c r="C10" s="261"/>
      <c r="D10" s="262"/>
      <c r="E10" s="20"/>
      <c r="F10" s="21"/>
      <c r="G10" s="284"/>
      <c r="H10" s="284"/>
      <c r="I10" s="284"/>
      <c r="J10" s="284"/>
      <c r="K10" s="21"/>
      <c r="L10" s="52"/>
      <c r="M10" s="3"/>
      <c r="N10" s="50"/>
      <c r="Q10" s="50"/>
    </row>
    <row r="11" spans="1:17" s="14" customFormat="1" ht="21" customHeight="1">
      <c r="A11" s="60"/>
      <c r="B11" s="278"/>
      <c r="C11" s="263" t="s">
        <v>252</v>
      </c>
      <c r="D11" s="264"/>
      <c r="E11" s="267" t="s">
        <v>159</v>
      </c>
      <c r="F11" s="268"/>
      <c r="G11" s="271"/>
      <c r="H11" s="271"/>
      <c r="I11" s="271"/>
      <c r="J11" s="271"/>
      <c r="K11" s="268" t="s">
        <v>160</v>
      </c>
      <c r="L11" s="271"/>
      <c r="M11" s="3"/>
      <c r="N11" s="50"/>
      <c r="Q11" s="50"/>
    </row>
    <row r="12" spans="1:17" s="14" customFormat="1" ht="21" customHeight="1" thickBot="1">
      <c r="A12" s="60"/>
      <c r="B12" s="279"/>
      <c r="C12" s="265"/>
      <c r="D12" s="266"/>
      <c r="E12" s="269"/>
      <c r="F12" s="270"/>
      <c r="G12" s="272"/>
      <c r="H12" s="272"/>
      <c r="I12" s="272"/>
      <c r="J12" s="272"/>
      <c r="K12" s="270"/>
      <c r="L12" s="272"/>
      <c r="M12" s="3"/>
      <c r="N12" s="50"/>
      <c r="Q12" s="50"/>
    </row>
    <row r="13" spans="1:17" ht="21">
      <c r="A13" s="130"/>
      <c r="B13" s="124" t="s">
        <v>166</v>
      </c>
      <c r="C13" s="131" t="s">
        <v>161</v>
      </c>
      <c r="D13" s="131"/>
      <c r="E13" s="132"/>
      <c r="F13" s="132"/>
      <c r="G13" s="132"/>
      <c r="H13" s="132"/>
      <c r="I13" s="132"/>
      <c r="J13" s="132"/>
      <c r="K13" s="132"/>
      <c r="L13" s="132"/>
      <c r="M13" s="126"/>
    </row>
    <row r="14" spans="1:17" ht="21">
      <c r="A14" s="135"/>
      <c r="B14" s="125" t="s">
        <v>165</v>
      </c>
      <c r="C14" s="136"/>
      <c r="D14" s="136"/>
      <c r="E14" s="137"/>
      <c r="F14" s="137"/>
      <c r="G14" s="137"/>
      <c r="H14" s="137"/>
      <c r="I14" s="137"/>
      <c r="J14" s="137"/>
      <c r="K14" s="137"/>
      <c r="L14" s="137"/>
      <c r="M14" s="127"/>
    </row>
    <row r="15" spans="1:17" s="11" customFormat="1" ht="21">
      <c r="A15" s="35"/>
      <c r="B15" s="113"/>
      <c r="C15" s="67">
        <v>1</v>
      </c>
      <c r="D15" s="67">
        <v>2</v>
      </c>
      <c r="E15" s="67">
        <v>3</v>
      </c>
      <c r="F15" s="67">
        <v>4</v>
      </c>
      <c r="G15" s="67">
        <v>5</v>
      </c>
      <c r="H15" s="67">
        <v>6</v>
      </c>
      <c r="I15" s="67">
        <v>7</v>
      </c>
      <c r="J15" s="67">
        <v>8</v>
      </c>
      <c r="K15" s="67">
        <v>9</v>
      </c>
      <c r="L15" s="67">
        <v>10</v>
      </c>
      <c r="M15" s="53" t="s">
        <v>9</v>
      </c>
    </row>
    <row r="16" spans="1:17" s="11" customFormat="1" ht="42">
      <c r="A16" s="128"/>
      <c r="B16" s="54" t="s">
        <v>46</v>
      </c>
      <c r="C16" s="55"/>
      <c r="D16" s="55"/>
      <c r="E16" s="55"/>
      <c r="F16" s="55"/>
      <c r="G16" s="55"/>
      <c r="H16" s="55"/>
      <c r="I16" s="55"/>
      <c r="J16" s="55"/>
      <c r="K16" s="55"/>
      <c r="L16" s="56"/>
      <c r="M16" s="152"/>
    </row>
    <row r="17" spans="1:13" s="122" customFormat="1" ht="21">
      <c r="A17" s="128"/>
      <c r="B17" s="308" t="s">
        <v>132</v>
      </c>
      <c r="C17" s="309"/>
      <c r="D17" s="309"/>
      <c r="E17" s="309"/>
      <c r="F17" s="309"/>
      <c r="G17" s="309"/>
      <c r="H17" s="309"/>
      <c r="I17" s="309"/>
      <c r="J17" s="309"/>
      <c r="K17" s="309"/>
      <c r="L17" s="309"/>
      <c r="M17" s="310"/>
    </row>
    <row r="18" spans="1:13" s="9" customFormat="1" ht="42">
      <c r="A18" s="35">
        <v>1</v>
      </c>
      <c r="B18" s="26" t="s">
        <v>134</v>
      </c>
      <c r="C18" s="33"/>
      <c r="D18" s="33"/>
      <c r="E18" s="33"/>
      <c r="F18" s="33"/>
      <c r="G18" s="33"/>
      <c r="H18" s="33"/>
      <c r="I18" s="33"/>
      <c r="J18" s="33"/>
      <c r="K18" s="33"/>
      <c r="L18" s="33"/>
      <c r="M18" s="26"/>
    </row>
    <row r="19" spans="1:13" s="9" customFormat="1" ht="21">
      <c r="A19" s="128"/>
      <c r="B19" s="308" t="s">
        <v>133</v>
      </c>
      <c r="C19" s="309"/>
      <c r="D19" s="309"/>
      <c r="E19" s="309"/>
      <c r="F19" s="309"/>
      <c r="G19" s="309"/>
      <c r="H19" s="309"/>
      <c r="I19" s="309"/>
      <c r="J19" s="309"/>
      <c r="K19" s="309"/>
      <c r="L19" s="309"/>
      <c r="M19" s="310"/>
    </row>
    <row r="20" spans="1:13" s="7" customFormat="1" ht="42">
      <c r="A20" s="30">
        <v>2</v>
      </c>
      <c r="B20" s="26" t="s">
        <v>178</v>
      </c>
      <c r="C20" s="29"/>
      <c r="D20" s="29"/>
      <c r="E20" s="29"/>
      <c r="F20" s="29"/>
      <c r="G20" s="29"/>
      <c r="H20" s="29"/>
      <c r="I20" s="29"/>
      <c r="J20" s="29"/>
      <c r="K20" s="29"/>
      <c r="L20" s="29"/>
      <c r="M20" s="72"/>
    </row>
    <row r="21" spans="1:13" s="9" customFormat="1" ht="42">
      <c r="A21" s="35">
        <v>3</v>
      </c>
      <c r="B21" s="34" t="s">
        <v>128</v>
      </c>
      <c r="C21" s="33"/>
      <c r="D21" s="33"/>
      <c r="E21" s="33"/>
      <c r="F21" s="33"/>
      <c r="G21" s="33"/>
      <c r="H21" s="33"/>
      <c r="I21" s="33"/>
      <c r="J21" s="33"/>
      <c r="K21" s="33"/>
      <c r="L21" s="33"/>
      <c r="M21" s="26"/>
    </row>
    <row r="22" spans="1:13" s="9" customFormat="1" ht="21">
      <c r="A22" s="35">
        <v>4</v>
      </c>
      <c r="B22" s="34" t="s">
        <v>129</v>
      </c>
      <c r="C22" s="33"/>
      <c r="D22" s="33"/>
      <c r="E22" s="33"/>
      <c r="F22" s="33"/>
      <c r="G22" s="33"/>
      <c r="H22" s="33"/>
      <c r="I22" s="33"/>
      <c r="J22" s="33"/>
      <c r="K22" s="33"/>
      <c r="L22" s="33"/>
      <c r="M22" s="26"/>
    </row>
    <row r="23" spans="1:13" s="9" customFormat="1" ht="42">
      <c r="A23" s="35">
        <v>5</v>
      </c>
      <c r="B23" s="34" t="s">
        <v>130</v>
      </c>
      <c r="C23" s="33"/>
      <c r="D23" s="33"/>
      <c r="E23" s="33"/>
      <c r="F23" s="33"/>
      <c r="G23" s="33"/>
      <c r="H23" s="33"/>
      <c r="I23" s="33"/>
      <c r="J23" s="33"/>
      <c r="K23" s="33"/>
      <c r="L23" s="33"/>
      <c r="M23" s="26"/>
    </row>
    <row r="24" spans="1:13" s="9" customFormat="1" ht="42">
      <c r="A24" s="35">
        <v>6</v>
      </c>
      <c r="B24" s="34" t="s">
        <v>316</v>
      </c>
      <c r="C24" s="33"/>
      <c r="D24" s="33"/>
      <c r="E24" s="33"/>
      <c r="F24" s="33"/>
      <c r="G24" s="33"/>
      <c r="H24" s="33"/>
      <c r="I24" s="33"/>
      <c r="J24" s="33"/>
      <c r="K24" s="33"/>
      <c r="L24" s="33"/>
      <c r="M24" s="26"/>
    </row>
    <row r="25" spans="1:13" s="9" customFormat="1" ht="42">
      <c r="A25" s="88">
        <v>7</v>
      </c>
      <c r="B25" s="25" t="s">
        <v>131</v>
      </c>
      <c r="C25" s="33"/>
      <c r="D25" s="33"/>
      <c r="E25" s="33"/>
      <c r="F25" s="33"/>
      <c r="G25" s="33"/>
      <c r="H25" s="35"/>
      <c r="I25" s="35"/>
      <c r="J25" s="35"/>
      <c r="K25" s="35"/>
      <c r="L25" s="35"/>
      <c r="M25" s="25"/>
    </row>
    <row r="26" spans="1:13" s="11" customFormat="1" ht="21">
      <c r="A26" s="128"/>
      <c r="B26" s="273" t="s">
        <v>47</v>
      </c>
      <c r="C26" s="274"/>
      <c r="D26" s="274"/>
      <c r="E26" s="274"/>
      <c r="F26" s="274"/>
      <c r="G26" s="274"/>
      <c r="H26" s="274"/>
      <c r="I26" s="274"/>
      <c r="J26" s="274"/>
      <c r="K26" s="274"/>
      <c r="L26" s="274"/>
      <c r="M26" s="275"/>
    </row>
    <row r="27" spans="1:13" s="11" customFormat="1" ht="21">
      <c r="A27" s="128"/>
      <c r="B27" s="273" t="s">
        <v>315</v>
      </c>
      <c r="C27" s="274"/>
      <c r="D27" s="274"/>
      <c r="E27" s="274"/>
      <c r="F27" s="274"/>
      <c r="G27" s="274"/>
      <c r="H27" s="274"/>
      <c r="I27" s="274"/>
      <c r="J27" s="274"/>
      <c r="K27" s="274"/>
      <c r="L27" s="274"/>
      <c r="M27" s="275"/>
    </row>
    <row r="28" spans="1:13" s="11" customFormat="1" ht="21">
      <c r="A28" s="35">
        <v>1</v>
      </c>
      <c r="B28" s="36" t="s">
        <v>137</v>
      </c>
      <c r="C28" s="35"/>
      <c r="D28" s="35"/>
      <c r="E28" s="35"/>
      <c r="F28" s="35"/>
      <c r="G28" s="35"/>
      <c r="H28" s="35"/>
      <c r="I28" s="35"/>
      <c r="J28" s="35"/>
      <c r="K28" s="35"/>
      <c r="L28" s="35"/>
      <c r="M28" s="25"/>
    </row>
    <row r="29" spans="1:13" s="11" customFormat="1" ht="21">
      <c r="A29" s="35">
        <v>2</v>
      </c>
      <c r="B29" s="36" t="s">
        <v>136</v>
      </c>
      <c r="C29" s="35"/>
      <c r="D29" s="35"/>
      <c r="E29" s="35"/>
      <c r="F29" s="35"/>
      <c r="G29" s="35"/>
      <c r="H29" s="35"/>
      <c r="I29" s="35"/>
      <c r="J29" s="35"/>
      <c r="K29" s="35"/>
      <c r="L29" s="35"/>
      <c r="M29" s="25"/>
    </row>
    <row r="30" spans="1:13" s="9" customFormat="1" ht="21">
      <c r="A30" s="149">
        <v>3</v>
      </c>
      <c r="B30" s="37" t="s">
        <v>138</v>
      </c>
      <c r="C30" s="35"/>
      <c r="D30" s="35"/>
      <c r="E30" s="35"/>
      <c r="F30" s="35"/>
      <c r="G30" s="35"/>
      <c r="H30" s="35"/>
      <c r="I30" s="35"/>
      <c r="J30" s="35"/>
      <c r="K30" s="35"/>
      <c r="L30" s="35"/>
      <c r="M30" s="25"/>
    </row>
    <row r="31" spans="1:13" s="11" customFormat="1" ht="21">
      <c r="A31" s="128"/>
      <c r="B31" s="273" t="s">
        <v>48</v>
      </c>
      <c r="C31" s="274"/>
      <c r="D31" s="274"/>
      <c r="E31" s="274"/>
      <c r="F31" s="274"/>
      <c r="G31" s="274"/>
      <c r="H31" s="274"/>
      <c r="I31" s="274"/>
      <c r="J31" s="274"/>
      <c r="K31" s="274"/>
      <c r="L31" s="274"/>
      <c r="M31" s="275"/>
    </row>
    <row r="32" spans="1:13" s="11" customFormat="1" ht="42">
      <c r="A32" s="128"/>
      <c r="B32" s="53" t="s">
        <v>135</v>
      </c>
      <c r="C32" s="128"/>
      <c r="D32" s="128"/>
      <c r="E32" s="128"/>
      <c r="F32" s="128"/>
      <c r="G32" s="128"/>
      <c r="H32" s="128"/>
      <c r="I32" s="128"/>
      <c r="J32" s="128"/>
      <c r="K32" s="128"/>
      <c r="L32" s="128"/>
      <c r="M32" s="129"/>
    </row>
    <row r="33" spans="1:13" s="9" customFormat="1" ht="21">
      <c r="A33" s="35">
        <v>1</v>
      </c>
      <c r="B33" s="36" t="s">
        <v>139</v>
      </c>
      <c r="C33" s="35"/>
      <c r="D33" s="35"/>
      <c r="E33" s="35"/>
      <c r="F33" s="35"/>
      <c r="G33" s="35"/>
      <c r="H33" s="35"/>
      <c r="I33" s="35"/>
      <c r="J33" s="35"/>
      <c r="K33" s="35"/>
      <c r="L33" s="35"/>
      <c r="M33" s="25"/>
    </row>
    <row r="34" spans="1:13" s="9" customFormat="1" ht="42">
      <c r="A34" s="35">
        <v>2</v>
      </c>
      <c r="B34" s="36" t="s">
        <v>140</v>
      </c>
      <c r="C34" s="35"/>
      <c r="D34" s="35"/>
      <c r="E34" s="35"/>
      <c r="F34" s="35"/>
      <c r="G34" s="35"/>
      <c r="H34" s="35"/>
      <c r="I34" s="35"/>
      <c r="J34" s="35"/>
      <c r="K34" s="35"/>
      <c r="L34" s="35"/>
      <c r="M34" s="25"/>
    </row>
    <row r="35" spans="1:13" s="9" customFormat="1" ht="21">
      <c r="A35" s="35">
        <v>3</v>
      </c>
      <c r="B35" s="34" t="s">
        <v>141</v>
      </c>
      <c r="C35" s="35"/>
      <c r="D35" s="35"/>
      <c r="E35" s="35"/>
      <c r="F35" s="35"/>
      <c r="G35" s="35"/>
      <c r="H35" s="35"/>
      <c r="I35" s="35"/>
      <c r="J35" s="35"/>
      <c r="K35" s="35"/>
      <c r="L35" s="35"/>
      <c r="M35" s="25"/>
    </row>
    <row r="36" spans="1:13" s="9" customFormat="1" ht="21">
      <c r="A36" s="35">
        <v>4</v>
      </c>
      <c r="B36" s="36" t="s">
        <v>142</v>
      </c>
      <c r="C36" s="35"/>
      <c r="D36" s="35"/>
      <c r="E36" s="35"/>
      <c r="F36" s="35"/>
      <c r="G36" s="35"/>
      <c r="H36" s="35"/>
      <c r="I36" s="35"/>
      <c r="J36" s="35"/>
      <c r="K36" s="35"/>
      <c r="L36" s="35"/>
      <c r="M36" s="25"/>
    </row>
    <row r="37" spans="1:13" s="9" customFormat="1" ht="21">
      <c r="A37" s="35">
        <v>5</v>
      </c>
      <c r="B37" s="36" t="s">
        <v>143</v>
      </c>
      <c r="C37" s="35"/>
      <c r="D37" s="35"/>
      <c r="E37" s="35"/>
      <c r="F37" s="35"/>
      <c r="G37" s="35"/>
      <c r="H37" s="35"/>
      <c r="I37" s="35"/>
      <c r="J37" s="35"/>
      <c r="K37" s="35"/>
      <c r="L37" s="35"/>
      <c r="M37" s="25"/>
    </row>
    <row r="38" spans="1:13" s="9" customFormat="1" ht="21">
      <c r="A38" s="35">
        <v>6</v>
      </c>
      <c r="B38" s="36" t="s">
        <v>144</v>
      </c>
      <c r="C38" s="35"/>
      <c r="D38" s="35"/>
      <c r="E38" s="35"/>
      <c r="F38" s="35"/>
      <c r="G38" s="35"/>
      <c r="H38" s="35"/>
      <c r="I38" s="35"/>
      <c r="J38" s="35"/>
      <c r="K38" s="35"/>
      <c r="L38" s="35"/>
      <c r="M38" s="25"/>
    </row>
    <row r="39" spans="1:13" s="9" customFormat="1" ht="21">
      <c r="A39" s="88">
        <v>7</v>
      </c>
      <c r="B39" s="36" t="s">
        <v>145</v>
      </c>
      <c r="C39" s="35"/>
      <c r="D39" s="35"/>
      <c r="E39" s="35"/>
      <c r="F39" s="35"/>
      <c r="G39" s="35"/>
      <c r="H39" s="35"/>
      <c r="I39" s="35"/>
      <c r="J39" s="35"/>
      <c r="K39" s="35"/>
      <c r="L39" s="35"/>
      <c r="M39" s="25"/>
    </row>
    <row r="40" spans="1:13" s="11" customFormat="1" ht="21">
      <c r="A40" s="128"/>
      <c r="B40" s="273" t="s">
        <v>49</v>
      </c>
      <c r="C40" s="274"/>
      <c r="D40" s="274"/>
      <c r="E40" s="274"/>
      <c r="F40" s="274"/>
      <c r="G40" s="274"/>
      <c r="H40" s="274"/>
      <c r="I40" s="274"/>
      <c r="J40" s="274"/>
      <c r="K40" s="274"/>
      <c r="L40" s="274"/>
      <c r="M40" s="275"/>
    </row>
    <row r="41" spans="1:13" s="9" customFormat="1" ht="42">
      <c r="A41" s="88">
        <v>1</v>
      </c>
      <c r="B41" s="26" t="s">
        <v>317</v>
      </c>
      <c r="C41" s="35"/>
      <c r="D41" s="35"/>
      <c r="E41" s="35"/>
      <c r="F41" s="35"/>
      <c r="G41" s="35"/>
      <c r="H41" s="35"/>
      <c r="I41" s="35"/>
      <c r="J41" s="35"/>
      <c r="K41" s="35"/>
      <c r="L41" s="35"/>
      <c r="M41" s="25"/>
    </row>
    <row r="42" spans="1:13" s="11" customFormat="1" ht="21">
      <c r="A42" s="67"/>
      <c r="B42" s="273" t="s">
        <v>50</v>
      </c>
      <c r="C42" s="274"/>
      <c r="D42" s="274"/>
      <c r="E42" s="274"/>
      <c r="F42" s="274"/>
      <c r="G42" s="274"/>
      <c r="H42" s="274"/>
      <c r="I42" s="274"/>
      <c r="J42" s="274"/>
      <c r="K42" s="274"/>
      <c r="L42" s="274"/>
      <c r="M42" s="275"/>
    </row>
    <row r="43" spans="1:13" s="9" customFormat="1" ht="42">
      <c r="A43" s="35">
        <v>1</v>
      </c>
      <c r="B43" s="25" t="s">
        <v>51</v>
      </c>
      <c r="C43" s="35"/>
      <c r="D43" s="35"/>
      <c r="E43" s="35"/>
      <c r="F43" s="35"/>
      <c r="G43" s="35"/>
      <c r="H43" s="35"/>
      <c r="I43" s="35"/>
      <c r="J43" s="35"/>
      <c r="K43" s="35"/>
      <c r="L43" s="35"/>
      <c r="M43" s="25"/>
    </row>
    <row r="44" spans="1:13" s="9" customFormat="1" ht="42">
      <c r="A44" s="35">
        <v>2</v>
      </c>
      <c r="B44" s="25" t="s">
        <v>52</v>
      </c>
      <c r="C44" s="35"/>
      <c r="D44" s="35"/>
      <c r="E44" s="35"/>
      <c r="F44" s="35"/>
      <c r="G44" s="35"/>
      <c r="H44" s="35"/>
      <c r="I44" s="35"/>
      <c r="J44" s="35"/>
      <c r="K44" s="35"/>
      <c r="L44" s="35"/>
      <c r="M44" s="25"/>
    </row>
    <row r="45" spans="1:13" s="9" customFormat="1" ht="42">
      <c r="A45" s="35">
        <v>3</v>
      </c>
      <c r="B45" s="32" t="s">
        <v>179</v>
      </c>
      <c r="C45" s="35"/>
      <c r="D45" s="35"/>
      <c r="E45" s="35"/>
      <c r="F45" s="35"/>
      <c r="G45" s="35"/>
      <c r="H45" s="35"/>
      <c r="I45" s="35"/>
      <c r="J45" s="35"/>
      <c r="K45" s="35"/>
      <c r="L45" s="35"/>
      <c r="M45" s="25"/>
    </row>
    <row r="46" spans="1:13" s="9" customFormat="1" ht="42">
      <c r="A46" s="35">
        <v>4</v>
      </c>
      <c r="B46" s="36" t="s">
        <v>146</v>
      </c>
      <c r="C46" s="35"/>
      <c r="D46" s="35"/>
      <c r="E46" s="35"/>
      <c r="F46" s="35"/>
      <c r="G46" s="35"/>
      <c r="H46" s="35"/>
      <c r="I46" s="35"/>
      <c r="J46" s="35"/>
      <c r="K46" s="35"/>
      <c r="L46" s="35"/>
      <c r="M46" s="25"/>
    </row>
    <row r="47" spans="1:13" s="9" customFormat="1" ht="42">
      <c r="A47" s="35">
        <v>5</v>
      </c>
      <c r="B47" s="36" t="s">
        <v>147</v>
      </c>
      <c r="C47" s="35"/>
      <c r="D47" s="35"/>
      <c r="E47" s="35"/>
      <c r="F47" s="35"/>
      <c r="G47" s="35"/>
      <c r="H47" s="35"/>
      <c r="I47" s="35"/>
      <c r="J47" s="35"/>
      <c r="K47" s="35"/>
      <c r="L47" s="35"/>
      <c r="M47" s="25"/>
    </row>
    <row r="48" spans="1:13" s="9" customFormat="1" ht="42">
      <c r="A48" s="35">
        <v>6</v>
      </c>
      <c r="B48" s="36" t="s">
        <v>148</v>
      </c>
      <c r="C48" s="35"/>
      <c r="D48" s="35"/>
      <c r="E48" s="35"/>
      <c r="F48" s="35"/>
      <c r="G48" s="35"/>
      <c r="H48" s="35"/>
      <c r="I48" s="35"/>
      <c r="J48" s="35"/>
      <c r="K48" s="35"/>
      <c r="L48" s="35"/>
      <c r="M48" s="25"/>
    </row>
    <row r="49" spans="1:13" s="9" customFormat="1" ht="42">
      <c r="A49" s="35">
        <v>7</v>
      </c>
      <c r="B49" s="36" t="s">
        <v>149</v>
      </c>
      <c r="C49" s="35"/>
      <c r="D49" s="35"/>
      <c r="E49" s="35"/>
      <c r="F49" s="35"/>
      <c r="G49" s="35"/>
      <c r="H49" s="35"/>
      <c r="I49" s="35"/>
      <c r="J49" s="35"/>
      <c r="K49" s="35"/>
      <c r="L49" s="35"/>
      <c r="M49" s="25"/>
    </row>
    <row r="50" spans="1:13" s="9" customFormat="1" ht="42">
      <c r="A50" s="35">
        <v>8</v>
      </c>
      <c r="B50" s="36" t="s">
        <v>150</v>
      </c>
      <c r="C50" s="35"/>
      <c r="D50" s="35"/>
      <c r="E50" s="35"/>
      <c r="F50" s="35"/>
      <c r="G50" s="35"/>
      <c r="H50" s="35"/>
      <c r="I50" s="35"/>
      <c r="J50" s="35"/>
      <c r="K50" s="35"/>
      <c r="L50" s="35"/>
      <c r="M50" s="25"/>
    </row>
    <row r="51" spans="1:13" s="9" customFormat="1" ht="42">
      <c r="A51" s="35">
        <v>9</v>
      </c>
      <c r="B51" s="36" t="s">
        <v>151</v>
      </c>
      <c r="C51" s="35"/>
      <c r="D51" s="35"/>
      <c r="E51" s="35"/>
      <c r="F51" s="35"/>
      <c r="G51" s="35"/>
      <c r="H51" s="35"/>
      <c r="I51" s="35"/>
      <c r="J51" s="35"/>
      <c r="K51" s="35"/>
      <c r="L51" s="35"/>
      <c r="M51" s="25"/>
    </row>
    <row r="52" spans="1:13" s="9" customFormat="1" ht="42">
      <c r="A52" s="35">
        <v>10</v>
      </c>
      <c r="B52" s="36" t="s">
        <v>152</v>
      </c>
      <c r="C52" s="35"/>
      <c r="D52" s="35"/>
      <c r="E52" s="35"/>
      <c r="F52" s="35"/>
      <c r="G52" s="35"/>
      <c r="H52" s="35"/>
      <c r="I52" s="35"/>
      <c r="J52" s="35"/>
      <c r="K52" s="35"/>
      <c r="L52" s="35"/>
      <c r="M52" s="25"/>
    </row>
    <row r="53" spans="1:13" s="9" customFormat="1" ht="63">
      <c r="A53" s="88">
        <v>11</v>
      </c>
      <c r="B53" s="36" t="s">
        <v>153</v>
      </c>
      <c r="C53" s="35"/>
      <c r="D53" s="35"/>
      <c r="E53" s="35"/>
      <c r="F53" s="35"/>
      <c r="G53" s="35"/>
      <c r="H53" s="35"/>
      <c r="I53" s="35"/>
      <c r="J53" s="35"/>
      <c r="K53" s="35"/>
      <c r="L53" s="35"/>
      <c r="M53" s="25"/>
    </row>
    <row r="54" spans="1:13" s="11" customFormat="1" ht="21">
      <c r="A54" s="67"/>
      <c r="B54" s="273" t="s">
        <v>255</v>
      </c>
      <c r="C54" s="274"/>
      <c r="D54" s="274"/>
      <c r="E54" s="274"/>
      <c r="F54" s="274"/>
      <c r="G54" s="274"/>
      <c r="H54" s="274"/>
      <c r="I54" s="274"/>
      <c r="J54" s="274"/>
      <c r="K54" s="274"/>
      <c r="L54" s="274"/>
      <c r="M54" s="275"/>
    </row>
    <row r="55" spans="1:13" s="9" customFormat="1" ht="42">
      <c r="A55" s="30">
        <v>1</v>
      </c>
      <c r="B55" s="25" t="s">
        <v>62</v>
      </c>
      <c r="C55" s="35"/>
      <c r="D55" s="35"/>
      <c r="E55" s="35"/>
      <c r="F55" s="35"/>
      <c r="G55" s="35"/>
      <c r="H55" s="35"/>
      <c r="I55" s="35"/>
      <c r="J55" s="35"/>
      <c r="K55" s="35"/>
      <c r="L55" s="35"/>
      <c r="M55" s="25"/>
    </row>
    <row r="56" spans="1:13" s="9" customFormat="1" ht="42">
      <c r="A56" s="30">
        <v>2</v>
      </c>
      <c r="B56" s="25" t="s">
        <v>63</v>
      </c>
      <c r="C56" s="35"/>
      <c r="D56" s="35"/>
      <c r="E56" s="35"/>
      <c r="F56" s="35"/>
      <c r="G56" s="35"/>
      <c r="H56" s="35"/>
      <c r="I56" s="35"/>
      <c r="J56" s="35"/>
      <c r="K56" s="35"/>
      <c r="L56" s="35"/>
      <c r="M56" s="25"/>
    </row>
    <row r="57" spans="1:13" s="9" customFormat="1" ht="63">
      <c r="A57" s="65">
        <v>3</v>
      </c>
      <c r="B57" s="38" t="s">
        <v>174</v>
      </c>
      <c r="C57" s="76"/>
      <c r="D57" s="76"/>
      <c r="E57" s="76"/>
      <c r="F57" s="76"/>
      <c r="G57" s="76"/>
      <c r="H57" s="76"/>
      <c r="I57" s="76"/>
      <c r="J57" s="76"/>
      <c r="K57" s="76"/>
      <c r="L57" s="76"/>
      <c r="M57" s="25"/>
    </row>
    <row r="58" spans="1:13" s="9" customFormat="1" ht="42" customHeight="1">
      <c r="A58" s="89"/>
      <c r="B58" s="83" t="s">
        <v>256</v>
      </c>
      <c r="C58" s="144">
        <f t="shared" ref="C58:L58" si="0">SUM(C18:C57)</f>
        <v>0</v>
      </c>
      <c r="D58" s="144">
        <f t="shared" si="0"/>
        <v>0</v>
      </c>
      <c r="E58" s="144">
        <f t="shared" si="0"/>
        <v>0</v>
      </c>
      <c r="F58" s="144">
        <f t="shared" si="0"/>
        <v>0</v>
      </c>
      <c r="G58" s="144">
        <f t="shared" si="0"/>
        <v>0</v>
      </c>
      <c r="H58" s="144">
        <f t="shared" si="0"/>
        <v>0</v>
      </c>
      <c r="I58" s="144">
        <f t="shared" si="0"/>
        <v>0</v>
      </c>
      <c r="J58" s="144">
        <f t="shared" si="0"/>
        <v>0</v>
      </c>
      <c r="K58" s="144">
        <f t="shared" si="0"/>
        <v>0</v>
      </c>
      <c r="L58" s="144">
        <f t="shared" si="0"/>
        <v>0</v>
      </c>
      <c r="M58" s="110"/>
    </row>
    <row r="59" spans="1:13" s="9" customFormat="1" ht="42" customHeight="1" thickBot="1">
      <c r="A59" s="150">
        <f>SUM(A25,A30,A39,A41,A53,A57)</f>
        <v>32</v>
      </c>
      <c r="B59" s="91" t="s">
        <v>318</v>
      </c>
      <c r="C59" s="145"/>
      <c r="D59" s="145"/>
      <c r="E59" s="145"/>
      <c r="F59" s="145"/>
      <c r="G59" s="145"/>
      <c r="H59" s="145"/>
      <c r="I59" s="145"/>
      <c r="J59" s="145"/>
      <c r="K59" s="145"/>
      <c r="L59" s="145"/>
      <c r="M59" s="146"/>
    </row>
    <row r="60" spans="1:13" s="9" customFormat="1" ht="42" customHeight="1" thickBot="1">
      <c r="A60" s="89"/>
      <c r="B60" s="83" t="s">
        <v>257</v>
      </c>
      <c r="C60" s="187" t="e">
        <f t="shared" ref="C60:L60" si="1">SUM(C58/C59)*100</f>
        <v>#DIV/0!</v>
      </c>
      <c r="D60" s="187" t="e">
        <f t="shared" si="1"/>
        <v>#DIV/0!</v>
      </c>
      <c r="E60" s="187" t="e">
        <f t="shared" si="1"/>
        <v>#DIV/0!</v>
      </c>
      <c r="F60" s="187" t="e">
        <f t="shared" si="1"/>
        <v>#DIV/0!</v>
      </c>
      <c r="G60" s="187" t="e">
        <f t="shared" si="1"/>
        <v>#DIV/0!</v>
      </c>
      <c r="H60" s="187" t="e">
        <f t="shared" si="1"/>
        <v>#DIV/0!</v>
      </c>
      <c r="I60" s="187" t="e">
        <f t="shared" si="1"/>
        <v>#DIV/0!</v>
      </c>
      <c r="J60" s="187" t="e">
        <f t="shared" si="1"/>
        <v>#DIV/0!</v>
      </c>
      <c r="K60" s="187" t="e">
        <f t="shared" si="1"/>
        <v>#DIV/0!</v>
      </c>
      <c r="L60" s="188" t="e">
        <f t="shared" si="1"/>
        <v>#DIV/0!</v>
      </c>
      <c r="M60" s="214" t="e">
        <f>SUM(C60:L60)/10</f>
        <v>#DIV/0!</v>
      </c>
    </row>
    <row r="61" spans="1:13" s="9" customFormat="1" ht="21">
      <c r="A61" s="112"/>
      <c r="B61" s="112"/>
      <c r="C61" s="112"/>
      <c r="D61" s="112"/>
      <c r="E61" s="112"/>
      <c r="F61" s="112"/>
      <c r="G61" s="112"/>
      <c r="H61" s="112"/>
      <c r="I61" s="112"/>
      <c r="J61" s="112"/>
      <c r="K61" s="112"/>
      <c r="L61" s="112"/>
      <c r="M61" s="112"/>
    </row>
    <row r="62" spans="1:13" s="9" customFormat="1" ht="21">
      <c r="A62" s="219" t="s">
        <v>198</v>
      </c>
      <c r="B62" s="220" t="s">
        <v>197</v>
      </c>
      <c r="C62" s="221"/>
      <c r="D62" s="221"/>
      <c r="E62" s="221"/>
      <c r="F62" s="221"/>
      <c r="G62" s="221"/>
      <c r="H62" s="221"/>
      <c r="I62" s="221"/>
      <c r="J62" s="221"/>
      <c r="K62" s="221"/>
      <c r="L62" s="221"/>
      <c r="M62" s="112"/>
    </row>
    <row r="63" spans="1:13" s="9" customFormat="1">
      <c r="A63" s="11"/>
    </row>
    <row r="64" spans="1:13" s="9" customFormat="1">
      <c r="A64" s="11"/>
    </row>
    <row r="65" spans="1:10" s="9" customFormat="1">
      <c r="A65" s="11"/>
    </row>
    <row r="66" spans="1:10" s="9" customFormat="1">
      <c r="A66" s="11"/>
    </row>
    <row r="67" spans="1:10" s="9" customFormat="1">
      <c r="A67" s="11"/>
    </row>
    <row r="68" spans="1:10" s="9" customFormat="1">
      <c r="A68" s="11"/>
    </row>
    <row r="69" spans="1:10" s="9" customFormat="1">
      <c r="A69" s="11"/>
    </row>
    <row r="70" spans="1:10" s="9" customFormat="1">
      <c r="A70" s="11"/>
    </row>
    <row r="71" spans="1:10" s="9" customFormat="1">
      <c r="A71" s="11"/>
    </row>
    <row r="72" spans="1:10" s="9" customFormat="1">
      <c r="A72" s="11"/>
    </row>
    <row r="73" spans="1:10" s="9" customFormat="1">
      <c r="A73" s="11"/>
    </row>
    <row r="74" spans="1:10" s="9" customFormat="1">
      <c r="A74" s="11"/>
      <c r="J74" s="9" t="s">
        <v>161</v>
      </c>
    </row>
    <row r="75" spans="1:10" s="9" customFormat="1">
      <c r="A75" s="11"/>
    </row>
    <row r="76" spans="1:10" s="9" customFormat="1">
      <c r="A76" s="11"/>
    </row>
    <row r="77" spans="1:10" s="9" customFormat="1">
      <c r="A77" s="11"/>
    </row>
    <row r="78" spans="1:10" s="9" customFormat="1">
      <c r="A78" s="11"/>
    </row>
    <row r="79" spans="1:10" s="9" customFormat="1">
      <c r="A79" s="11"/>
    </row>
    <row r="80" spans="1:10" s="9" customFormat="1">
      <c r="A80" s="11"/>
    </row>
    <row r="81" spans="1:1" s="9" customFormat="1">
      <c r="A81" s="11"/>
    </row>
    <row r="82" spans="1:1" s="9" customFormat="1">
      <c r="A82" s="11"/>
    </row>
    <row r="83" spans="1:1" s="9" customFormat="1">
      <c r="A83" s="11"/>
    </row>
    <row r="84" spans="1:1" s="9" customFormat="1">
      <c r="A84" s="11"/>
    </row>
    <row r="85" spans="1:1" s="9" customFormat="1">
      <c r="A85" s="11"/>
    </row>
    <row r="86" spans="1:1" s="9" customFormat="1">
      <c r="A86" s="11"/>
    </row>
    <row r="87" spans="1:1" s="9" customFormat="1">
      <c r="A87" s="11"/>
    </row>
    <row r="88" spans="1:1" s="9" customFormat="1">
      <c r="A88" s="11"/>
    </row>
    <row r="89" spans="1:1" s="9" customFormat="1">
      <c r="A89" s="11"/>
    </row>
    <row r="90" spans="1:1" s="9" customFormat="1">
      <c r="A90" s="11"/>
    </row>
    <row r="91" spans="1:1" s="9" customFormat="1">
      <c r="A91" s="11"/>
    </row>
    <row r="92" spans="1:1" s="9" customFormat="1">
      <c r="A92" s="11"/>
    </row>
    <row r="93" spans="1:1" s="9" customFormat="1">
      <c r="A93" s="11"/>
    </row>
    <row r="94" spans="1:1" s="9" customFormat="1">
      <c r="A94" s="11"/>
    </row>
    <row r="95" spans="1:1" s="9" customFormat="1">
      <c r="A95" s="11"/>
    </row>
    <row r="96" spans="1:1" s="9" customFormat="1">
      <c r="A96" s="11"/>
    </row>
    <row r="97" spans="1:1" s="9" customFormat="1">
      <c r="A97" s="11"/>
    </row>
    <row r="98" spans="1:1" s="9" customFormat="1">
      <c r="A98" s="11"/>
    </row>
    <row r="99" spans="1:1" s="9" customFormat="1">
      <c r="A99" s="11"/>
    </row>
    <row r="100" spans="1:1" s="9" customFormat="1">
      <c r="A100" s="11"/>
    </row>
    <row r="101" spans="1:1" s="9" customFormat="1">
      <c r="A101" s="11"/>
    </row>
    <row r="102" spans="1:1" s="9" customFormat="1">
      <c r="A102" s="11"/>
    </row>
    <row r="103" spans="1:1" s="9" customFormat="1">
      <c r="A103" s="11"/>
    </row>
  </sheetData>
  <mergeCells count="31">
    <mergeCell ref="B1:B2"/>
    <mergeCell ref="B3:B12"/>
    <mergeCell ref="G4:J4"/>
    <mergeCell ref="C6:D7"/>
    <mergeCell ref="E6:F6"/>
    <mergeCell ref="G6:J6"/>
    <mergeCell ref="E8:F8"/>
    <mergeCell ref="G8:H8"/>
    <mergeCell ref="I8:J8"/>
    <mergeCell ref="E11:F12"/>
    <mergeCell ref="G11:J12"/>
    <mergeCell ref="C1:D1"/>
    <mergeCell ref="E1:L1"/>
    <mergeCell ref="E2:F2"/>
    <mergeCell ref="G2:J2"/>
    <mergeCell ref="C3:D4"/>
    <mergeCell ref="E4:F4"/>
    <mergeCell ref="C11:D12"/>
    <mergeCell ref="B40:M40"/>
    <mergeCell ref="B54:M54"/>
    <mergeCell ref="B42:M42"/>
    <mergeCell ref="L11:L12"/>
    <mergeCell ref="B17:M17"/>
    <mergeCell ref="B26:M26"/>
    <mergeCell ref="B27:M27"/>
    <mergeCell ref="B19:M19"/>
    <mergeCell ref="K11:K12"/>
    <mergeCell ref="B31:M31"/>
    <mergeCell ref="K8:L8"/>
    <mergeCell ref="C9:D10"/>
    <mergeCell ref="G10:J10"/>
  </mergeCells>
  <phoneticPr fontId="10" type="noConversion"/>
  <pageMargins left="0.25" right="0.25" top="0.75" bottom="0.75" header="0.3" footer="0.3"/>
  <pageSetup paperSize="9" scale="58" fitToHeight="3" orientation="landscape" verticalDpi="0" r:id="rId1"/>
  <headerFooter>
    <oddHeader>&amp;A</oddHeader>
    <oddFooter>&amp;F&amp;RPage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7</vt:i4>
      </vt:variant>
      <vt:variant>
        <vt:lpstr>Named Ranges</vt:lpstr>
      </vt:variant>
      <vt:variant>
        <vt:i4>9</vt:i4>
      </vt:variant>
    </vt:vector>
  </HeadingPairs>
  <TitlesOfParts>
    <vt:vector size="26" baseType="lpstr">
      <vt:lpstr>INSTRUCTIONS</vt:lpstr>
      <vt:lpstr>FAQs</vt:lpstr>
      <vt:lpstr>AUDIT SCENARIOS</vt:lpstr>
      <vt:lpstr>Hand Hygiene</vt:lpstr>
      <vt:lpstr>Perioperative Attire</vt:lpstr>
      <vt:lpstr>Aseptic Technique</vt:lpstr>
      <vt:lpstr>Protective Apparel</vt:lpstr>
      <vt:lpstr>Scrubbing, Gowning &amp; Gloving</vt:lpstr>
      <vt:lpstr>Skin Preparation </vt:lpstr>
      <vt:lpstr>Combined Data</vt:lpstr>
      <vt:lpstr>Chart Combined Data</vt:lpstr>
      <vt:lpstr>Chart1 HH</vt:lpstr>
      <vt:lpstr>Chart2 PA</vt:lpstr>
      <vt:lpstr>Chart3 AT</vt:lpstr>
      <vt:lpstr>Chart4 PPE</vt:lpstr>
      <vt:lpstr>Chart5 SGG</vt:lpstr>
      <vt:lpstr>Chart6 SP</vt:lpstr>
      <vt:lpstr>'Aseptic Technique'!Print_Area</vt:lpstr>
      <vt:lpstr>'AUDIT SCENARIOS'!Print_Area</vt:lpstr>
      <vt:lpstr>FAQs!Print_Area</vt:lpstr>
      <vt:lpstr>'Hand Hygiene'!Print_Area</vt:lpstr>
      <vt:lpstr>INSTRUCTIONS!Print_Area</vt:lpstr>
      <vt:lpstr>'Perioperative Attire'!Print_Area</vt:lpstr>
      <vt:lpstr>'Protective Apparel'!Print_Area</vt:lpstr>
      <vt:lpstr>'Scrubbing, Gowning &amp; Gloving'!Print_Area</vt:lpstr>
      <vt:lpstr>'Skin Preparation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2018-01-28T07:21:59Z</cp:lastPrinted>
  <dcterms:created xsi:type="dcterms:W3CDTF">2015-06-05T18:17:20Z</dcterms:created>
  <dcterms:modified xsi:type="dcterms:W3CDTF">2018-02-02T00:16:49Z</dcterms:modified>
</cp:coreProperties>
</file>